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User\Dropbox\PC\Downloads\"/>
    </mc:Choice>
  </mc:AlternateContent>
  <bookViews>
    <workbookView xWindow="-120" yWindow="-120" windowWidth="38640" windowHeight="21240" tabRatio="719"/>
  </bookViews>
  <sheets>
    <sheet name="5W_Early Recovery" sheetId="22" r:id="rId1"/>
    <sheet name="WHO" sheetId="4" r:id="rId2"/>
    <sheet name="WHAT" sheetId="3" r:id="rId3"/>
    <sheet name="Beneficiaries" sheetId="12" r:id="rId4"/>
    <sheet name="GEOADMINS" sheetId="23" r:id="rId5"/>
    <sheet name="ESRI_MAPINFO_SHEET" sheetId="16" state="very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'5W_Early Recovery'!$A$4:$AJ$35</definedName>
    <definedName name="_xlnm._FilterDatabase" localSheetId="2" hidden="1">WHAT!#REF!</definedName>
    <definedName name="_xlnm._FilterDatabase" localSheetId="1" hidden="1">WHO!$F$1:$F$243</definedName>
    <definedName name="Abovyan_Ararat">GEOADMINS!$L$134</definedName>
    <definedName name="Abovyan_Kotayk">GEOADMINS!$L$559</definedName>
    <definedName name="Achajur">GEOADMINS!$L$951</definedName>
    <definedName name="Acharkut">GEOADMINS!$L$952</definedName>
    <definedName name="Act_Cat">WHAT!$J$161:$J$166</definedName>
    <definedName name="Activities" localSheetId="0">PC_Activities[Activity]</definedName>
    <definedName name="Activities">PC_Activities[Activity]</definedName>
    <definedName name="Activities_Indicators" localSheetId="0">PC_Activities[[Activity]:[Activity Indicator]]</definedName>
    <definedName name="Activities_Indicators">PC_Activities[[Activity]:[Activity Indicator]]</definedName>
    <definedName name="Activity_Categories_List" localSheetId="0">Table9[Activity Categories List]</definedName>
    <definedName name="Activity_Categories_List">Table9[Activity Categories List]</definedName>
    <definedName name="Activity_Category_List" localSheetId="0">PC_Activities[Activity Category]</definedName>
    <definedName name="Activity_Category_List">PC_Activities[Activity Category]</definedName>
    <definedName name="Activity_Category_Start" localSheetId="0">PC_Activities[[#Headers],[Activity Category]]</definedName>
    <definedName name="Activity_Category_Start">PC_Activities[[#Headers],[Activity Category]]</definedName>
    <definedName name="Activity_Indicators" localSheetId="0">PC_Activities[Activity Indicator]</definedName>
    <definedName name="Activity_Indicators">PC_Activities[Activity Indicator]</definedName>
    <definedName name="Agarak">GEOADMINS!$Q$26</definedName>
    <definedName name="Agarakavan">GEOADMINS!$Q$27</definedName>
    <definedName name="Aghavnatun">GEOADMINS!$L$233</definedName>
    <definedName name="Aghdzk">GEOADMINS!$Q$40</definedName>
    <definedName name="Akhpradzor">GEOADMINS!$L$331</definedName>
    <definedName name="Akhtala">GEOADMINS!$L$429:$L$437</definedName>
    <definedName name="Akhurik">GEOADMINS!$L$628</definedName>
    <definedName name="Akhuryan">GEOADMINS!$L$629:$L$636</definedName>
    <definedName name="Aknaghbyur">GEOADMINS!$L$953</definedName>
    <definedName name="Aknalich">GEOADMINS!$L$234</definedName>
    <definedName name="Aknashen">GEOADMINS!$L$235</definedName>
    <definedName name="Akunk">GEOADMINS!$Q$39</definedName>
    <definedName name="Akunk_Aragatsotn">GEOADMINS!$L$17</definedName>
    <definedName name="Akunk_Gegharkunik">GEOADMINS!$L$332</definedName>
    <definedName name="Akunk_Kotayk">GEOADMINS!$L$560:$L$567</definedName>
    <definedName name="Alagyaz">GEOADMINS!$Q$28:$Q$38</definedName>
    <definedName name="Alashkert">GEOADMINS!$L$236</definedName>
    <definedName name="Alaverdi">GEOADMINS!$L$438:$L$444</definedName>
    <definedName name="Amasia_Armavir">GEOADMINS!$L$237</definedName>
    <definedName name="Amasia_Shirak">GEOADMINS!$L$637:$L$646</definedName>
    <definedName name="Amberd">GEOADMINS!$L$238</definedName>
    <definedName name="Ani">GEOADMINS!$L$647:$L$665</definedName>
    <definedName name="Antaramut">GEOADMINS!$L$445</definedName>
    <definedName name="Antarashen">GEOADMINS!$L$446</definedName>
    <definedName name="Antarut">GEOADMINS!$Q$41</definedName>
    <definedName name="Anushavan">GEOADMINS!$L$666</definedName>
    <definedName name="Apaga">GEOADMINS!$L$239</definedName>
    <definedName name="Aparan">GEOADMINS!$Q$4:$Q$24</definedName>
    <definedName name="Aragats">GEOADMINS!$L$240</definedName>
    <definedName name="Aragatsavan">GEOADMINS!$Q$46:$Q$50</definedName>
    <definedName name="Aragatsotn" localSheetId="4">GEOADMINS!$L$55</definedName>
    <definedName name="Aragatsotn_">GEOADMINS!$F$19:$F$90</definedName>
    <definedName name="Araks_Armavir">GEOADMINS!$L$241</definedName>
    <definedName name="Araks_Echmiadzin">GEOADMINS!$L$242</definedName>
    <definedName name="Araksavan">GEOADMINS!$L$135</definedName>
    <definedName name="Aralez">GEOADMINS!$L$136</definedName>
    <definedName name="Aramus">GEOADMINS!$L$568</definedName>
    <definedName name="Arapi">GEOADMINS!$L$667</definedName>
    <definedName name="Ararat_">GEOADMINS!$F$91:$F$185</definedName>
    <definedName name="Ararat_town">GEOADMINS!$L$137</definedName>
    <definedName name="Ararat_village">GEOADMINS!$L$138</definedName>
    <definedName name="Aratashen">GEOADMINS!$L$243</definedName>
    <definedName name="Arazap">GEOADMINS!$L$244</definedName>
    <definedName name="Arbat">GEOADMINS!$L$139</definedName>
    <definedName name="Areni">GEOADMINS!$L$896:$L$906</definedName>
    <definedName name="Arevabuyr">GEOADMINS!$L$140</definedName>
    <definedName name="Arevadasht">GEOADMINS!$L$245</definedName>
    <definedName name="Arevashat">GEOADMINS!$L$246</definedName>
    <definedName name="Arevashogh">GEOADMINS!$L$447</definedName>
    <definedName name="Arevik">GEOADMINS!$L$247</definedName>
    <definedName name="Arevshat_Ararat">GEOADMINS!$L$141</definedName>
    <definedName name="Arevshat_Shirak">GEOADMINS!$L$668</definedName>
    <definedName name="Arevut">GEOADMINS!$L$56</definedName>
    <definedName name="Argavand_Ararat">GEOADMINS!$L$142</definedName>
    <definedName name="Argavand_Armavir">GEOADMINS!$L$248</definedName>
    <definedName name="Argel">GEOADMINS!$L$569</definedName>
    <definedName name="Argina">GEOADMINS!$L$249</definedName>
    <definedName name="Arinj">GEOADMINS!$L$570</definedName>
    <definedName name="Arjut">GEOADMINS!$L$448:$L$449</definedName>
    <definedName name="Armash">GEOADMINS!$L$143</definedName>
    <definedName name="Armavir_">GEOADMINS!$F$186:$F$282</definedName>
    <definedName name="Armavir_Jrarat">GEOADMINS!$L$280</definedName>
    <definedName name="Armavir_Jrashen">GEOADMINS!$L$282</definedName>
    <definedName name="Armavir_town">GEOADMINS!$L$250</definedName>
    <definedName name="Armavir_village">GEOADMINS!$L$251</definedName>
    <definedName name="Arpi">GEOADMINS!$L$669:$L$683</definedName>
    <definedName name="Arshaluys">GEOADMINS!$L$252</definedName>
    <definedName name="Artamet">GEOADMINS!$L$253</definedName>
    <definedName name="Artashar">GEOADMINS!$L$254</definedName>
    <definedName name="Artashat">GEOADMINS!$L$144</definedName>
    <definedName name="Artashatavan">GEOADMINS!$Q$52:$Q$54</definedName>
    <definedName name="Artik">GEOADMINS!$L$684</definedName>
    <definedName name="Artimet">GEOADMINS!$L$255</definedName>
    <definedName name="Artsvanist">GEOADMINS!$L$333</definedName>
    <definedName name="Aruch">GEOADMINS!$Q$55</definedName>
    <definedName name="Arzni">GEOADMINS!$L$571</definedName>
    <definedName name="Ashnak">GEOADMINS!$Q$42</definedName>
    <definedName name="Ashotsk">GEOADMINS!$L$685:$L$695</definedName>
    <definedName name="Ashtarak">GEOADMINS!$Q$2:$Q$3</definedName>
    <definedName name="Astghadzor">GEOADMINS!$L$334</definedName>
    <definedName name="Avan">GEOADMINS!$Q$43:$Q$44</definedName>
    <definedName name="Avshar">GEOADMINS!$L$145</definedName>
    <definedName name="Aygavan">GEOADMINS!$L$146</definedName>
    <definedName name="Aygehovit">GEOADMINS!$L$954:$L$955</definedName>
    <definedName name="Aygek">GEOADMINS!$L$256</definedName>
    <definedName name="Aygepat">GEOADMINS!$L$147</definedName>
    <definedName name="Aygeshat_Armavir">GEOADMINS!$L$257</definedName>
    <definedName name="Aygeshat_Echmiadzin">GEOADMINS!$L$258</definedName>
    <definedName name="Aygestan">GEOADMINS!$L$148</definedName>
    <definedName name="Aygevan">GEOADMINS!$L$259</definedName>
    <definedName name="Aygezard">GEOADMINS!$L$149</definedName>
    <definedName name="Ayntap">GEOADMINS!$L$150</definedName>
    <definedName name="Ayrum">GEOADMINS!$L$956:$L$963</definedName>
    <definedName name="Azatamut">GEOADMINS!$L$964:$L$965</definedName>
    <definedName name="Azatan">GEOADMINS!$L$696</definedName>
    <definedName name="Azatashen">GEOADMINS!$L$151</definedName>
    <definedName name="Azatavan">GEOADMINS!$L$152</definedName>
    <definedName name="Aznvadzor">GEOADMINS!$L$450</definedName>
    <definedName name="Bagaran">GEOADMINS!$L$260</definedName>
    <definedName name="Baghramyan">GEOADMINS!$L$153</definedName>
    <definedName name="Baghramyan_Baghramyan">GEOADMINS!$L$261</definedName>
    <definedName name="Baghramyan_Echmiadzin">GEOADMINS!$L$262</definedName>
    <definedName name="Balahovit">GEOADMINS!$L$572</definedName>
    <definedName name="Bambakashat">GEOADMINS!$L$263</definedName>
    <definedName name="Bardzrashen">GEOADMINS!$L$154:$L$155</definedName>
    <definedName name="Bayandur">GEOADMINS!$L$697</definedName>
    <definedName name="Bazmaghbyur">GEOADMINS!$Q$56</definedName>
    <definedName name="Bazum">GEOADMINS!$L$451</definedName>
    <definedName name="Beneficiaries" localSheetId="0">Table5[Beneficiaries]</definedName>
    <definedName name="Beneficiaries">Table5[Beneficiaries]</definedName>
    <definedName name="Beniamin">GEOADMINS!$L$698</definedName>
    <definedName name="Berd">GEOADMINS!$L$966:$L$982</definedName>
    <definedName name="Berdik">GEOADMINS!$L$156</definedName>
    <definedName name="Berdkunk">GEOADMINS!$L$335</definedName>
    <definedName name="Berkaber">GEOADMINS!$L$983</definedName>
    <definedName name="Berkanush">GEOADMINS!$L$157</definedName>
    <definedName name="Berkashat">GEOADMINS!$L$264</definedName>
    <definedName name="Burastan">GEOADMINS!$L$158</definedName>
    <definedName name="Byurakan">GEOADMINS!$L$67</definedName>
    <definedName name="Byuravan">GEOADMINS!$L$159</definedName>
    <definedName name="Byureghavan">GEOADMINS!$L$573:$L$575</definedName>
    <definedName name="Capacity_building_for_community_social_cohesion_peacebuilding_and_leadership">WHAT!$K$161:$K$168</definedName>
    <definedName name="Chambarak">GEOADMINS!$L$336:$L$348</definedName>
    <definedName name="Charentsavan">GEOADMINS!$L$576:$L$581</definedName>
    <definedName name="Chkalov">GEOADMINS!$L$452</definedName>
    <definedName name="Chkalovka">GEOADMINS!$L$349</definedName>
    <definedName name="country_activities">[1]!T_country_activity[FSC Country Activity]</definedName>
    <definedName name="country_objectives_10">[1]!T_country_activity[FSC Country Objective]</definedName>
    <definedName name="country_objectives1">[1]!T_country_objectives[FSC Country objectives]</definedName>
    <definedName name="COVID_awareness_and_response">WHAT!$K$187:$K$193</definedName>
    <definedName name="Dalar">GEOADMINS!$L$160</definedName>
    <definedName name="Dalarik">GEOADMINS!$L$265</definedName>
    <definedName name="Darakert">GEOADMINS!$L$161</definedName>
    <definedName name="Darbnik">GEOADMINS!$L$162</definedName>
    <definedName name="Darpas">GEOADMINS!$L$453</definedName>
    <definedName name="Dasht">GEOADMINS!$L$266</definedName>
    <definedName name="Dashtadem">GEOADMINS!$L$68</definedName>
    <definedName name="Dashtakar">GEOADMINS!$L$163</definedName>
    <definedName name="Dashtavan">GEOADMINS!$L$164</definedName>
    <definedName name="Davtashen">GEOADMINS!$L$69</definedName>
    <definedName name="Ddmasar">GEOADMINS!$L$70</definedName>
    <definedName name="Ddmashen">GEOADMINS!$L$350</definedName>
    <definedName name="Debet">GEOADMINS!$L$454</definedName>
    <definedName name="Deghdzut">GEOADMINS!$L$165</definedName>
    <definedName name="Dian">GEOADMINS!$L$71</definedName>
    <definedName name="Dilijan">GEOADMINS!$L$984:$L$992</definedName>
    <definedName name="Dimitrov">GEOADMINS!$L$166</definedName>
    <definedName name="Ditak">GEOADMINS!$L$167</definedName>
    <definedName name="Ditavan">GEOADMINS!$L$993</definedName>
    <definedName name="Doghs">GEOADMINS!$L$267</definedName>
    <definedName name="Dprevank">GEOADMINS!$L$72</definedName>
    <definedName name="Dsegh">GEOADMINS!$L$455</definedName>
    <definedName name="Dvin">GEOADMINS!$L$168</definedName>
    <definedName name="Dzoraget">GEOADMINS!$L$456</definedName>
    <definedName name="Dzoragyugh_Gegharkunik">GEOADMINS!$L$351</definedName>
    <definedName name="Dzoragyugh_Lori">GEOADMINS!$L$457</definedName>
    <definedName name="Ferik">GEOADMINS!$L$268</definedName>
    <definedName name="Fioletovo">GEOADMINS!$L$458</definedName>
    <definedName name="Funded" localSheetId="0">Table13[Funding]</definedName>
    <definedName name="Funded">Table13[Funding]</definedName>
    <definedName name="Gai">GEOADMINS!$L$269</definedName>
    <definedName name="Gandzak">GEOADMINS!$L$352</definedName>
    <definedName name="Gandzakar">GEOADMINS!$L$994</definedName>
    <definedName name="Garnahovit">GEOADMINS!$L$73</definedName>
    <definedName name="Garni">GEOADMINS!$L$582</definedName>
    <definedName name="Gavar">GEOADMINS!$L$353</definedName>
    <definedName name="Geghadir">GEOADMINS!$L$583</definedName>
    <definedName name="Geghakar">GEOADMINS!$L$354</definedName>
    <definedName name="Geghakert">GEOADMINS!$L$270</definedName>
    <definedName name="Geghamasar">GEOADMINS!$L$355:$L$373</definedName>
    <definedName name="Geghamavan">GEOADMINS!$L$374</definedName>
    <definedName name="Geghanist_Ararat">GEOADMINS!$L$169</definedName>
    <definedName name="Geghanist_Shirak">GEOADMINS!$L$699</definedName>
    <definedName name="Geghard">GEOADMINS!$L$584</definedName>
    <definedName name="Gegharkunik" localSheetId="4">GEOADMINS!$L$375</definedName>
    <definedName name="Gegharkunik_">GEOADMINS!$F$283:$F$339</definedName>
    <definedName name="Geghasar">GEOADMINS!$L$459</definedName>
    <definedName name="Geghashen">GEOADMINS!$L$585</definedName>
    <definedName name="Geghovit">GEOADMINS!$L$376:$L$378</definedName>
    <definedName name="Getahovit">GEOADMINS!$L$995</definedName>
    <definedName name="Getamej">GEOADMINS!$L$586</definedName>
    <definedName name="Getap">GEOADMINS!$L$700</definedName>
    <definedName name="Getapnya">GEOADMINS!$L$170</definedName>
    <definedName name="Getargel">GEOADMINS!$L$587</definedName>
    <definedName name="Getashen">GEOADMINS!$L$271</definedName>
    <definedName name="Getazat">GEOADMINS!$L$171</definedName>
    <definedName name="Getk">GEOADMINS!$L$701</definedName>
    <definedName name="Gharibjanyan">GEOADMINS!$L$702:$L$703</definedName>
    <definedName name="Ghazaravan">GEOADMINS!$L$74</definedName>
    <definedName name="Ghukasavan">GEOADMINS!$L$172</definedName>
    <definedName name="Ghursal">GEOADMINS!$L$460</definedName>
    <definedName name="Ginevet">GEOADMINS!$L$173</definedName>
    <definedName name="Gladzor">GEOADMINS!$L$907:$L$909</definedName>
    <definedName name="Gogaran">GEOADMINS!$L$461</definedName>
    <definedName name="Goght">GEOADMINS!$L$588</definedName>
    <definedName name="Goravan">GEOADMINS!$L$174</definedName>
    <definedName name="Gorayk">GEOADMINS!$L$758:$L$761</definedName>
    <definedName name="Goris">GEOADMINS!$L$762:$L$774</definedName>
    <definedName name="Griboyedov">GEOADMINS!$L$272</definedName>
    <definedName name="Gugark">GEOADMINS!$L$462</definedName>
    <definedName name="Gyulagarak">GEOADMINS!$L$463:$L$469</definedName>
    <definedName name="Gyumri">GEOADMINS!$L$704</definedName>
    <definedName name="Hako">GEOADMINS!$L$75</definedName>
    <definedName name="Halavar">GEOADMINS!$L$470:$L$473</definedName>
    <definedName name="Harich">GEOADMINS!$L$705</definedName>
    <definedName name="Hartagyugh">GEOADMINS!$L$474</definedName>
    <definedName name="Hatsashen">GEOADMINS!$L$76</definedName>
    <definedName name="Hatsavan">GEOADMINS!$L$589</definedName>
    <definedName name="Hatsik">GEOADMINS!$L$273</definedName>
    <definedName name="Hayanist">GEOADMINS!$L$175</definedName>
    <definedName name="Haykasar">GEOADMINS!$L$706</definedName>
    <definedName name="Haykashen">GEOADMINS!$L$274</definedName>
    <definedName name="Haykavan_Armavir">GEOADMINS!$L$275</definedName>
    <definedName name="Haykavan_Shirak">GEOADMINS!$L$707</definedName>
    <definedName name="Hayravank">GEOADMINS!$L$379</definedName>
    <definedName name="Hayrenyats">GEOADMINS!$L$708</definedName>
    <definedName name="Haytagh">GEOADMINS!$L$276</definedName>
    <definedName name="Hnaberd">GEOADMINS!$L$176</definedName>
    <definedName name="Horom">GEOADMINS!$L$709</definedName>
    <definedName name="Hovtamej">GEOADMINS!$L$277</definedName>
    <definedName name="Hovtashat">GEOADMINS!$L$177</definedName>
    <definedName name="Hovtashen_Ararat">GEOADMINS!$L$178</definedName>
    <definedName name="Hovtashen_Shirak">GEOADMINS!$L$710</definedName>
    <definedName name="Hrazdan">GEOADMINS!$L$590</definedName>
    <definedName name="HRP_Indicators" localSheetId="0">PC_Activities[[Activity Indicator]:[Output Indicator]]</definedName>
    <definedName name="HRP_Indicators">PC_Activities[[Activity Indicator]:[Output Indicator]]</definedName>
    <definedName name="Hushakert">GEOADMINS!$L$278</definedName>
    <definedName name="Ijevan">GEOADMINS!$L$996</definedName>
    <definedName name="Irind">GEOADMINS!$L$77</definedName>
    <definedName name="Janfida">GEOADMINS!$L$279</definedName>
    <definedName name="Jermuk">GEOADMINS!$L$910:$L$914</definedName>
    <definedName name="Jrahovit">GEOADMINS!$L$179</definedName>
    <definedName name="Jrarat">GEOADMINS!$L$591</definedName>
    <definedName name="Jrarbi">GEOADMINS!$L$281</definedName>
    <definedName name="Jrashen_Ararat">GEOADMINS!$L$180</definedName>
    <definedName name="Jrashen_Lori">GEOADMINS!$L$475</definedName>
    <definedName name="Jrvezh">GEOADMINS!$L$592:$L$594</definedName>
    <definedName name="Kaghsi">GEOADMINS!$L$595</definedName>
    <definedName name="Kaghtsrashen">GEOADMINS!$L$181</definedName>
    <definedName name="Kajaran">GEOADMINS!$L$775:$L$795</definedName>
    <definedName name="Kakavadzor">GEOADMINS!$L$78</definedName>
    <definedName name="Kamaris">GEOADMINS!$L$596</definedName>
    <definedName name="Kanachut">GEOADMINS!$L$182</definedName>
    <definedName name="Kanakeravan">GEOADMINS!$L$597</definedName>
    <definedName name="Kanch">GEOADMINS!$L$79</definedName>
    <definedName name="Kapan">GEOADMINS!$L$796:$L$833</definedName>
    <definedName name="Karaberd">GEOADMINS!$L$476</definedName>
    <definedName name="Karadzor">GEOADMINS!$L$477</definedName>
    <definedName name="Karakert">GEOADMINS!$L$283</definedName>
    <definedName name="Karashamb">GEOADMINS!$L$598</definedName>
    <definedName name="Karbi">GEOADMINS!$L$80</definedName>
    <definedName name="Karchaghbyur">GEOADMINS!$L$380</definedName>
    <definedName name="Karmirgyugh">GEOADMINS!$L$381</definedName>
    <definedName name="Karmrashen">GEOADMINS!$L$81</definedName>
    <definedName name="Kasakh">GEOADMINS!$L$599</definedName>
    <definedName name="Katnaghbyur">GEOADMINS!$L$82</definedName>
    <definedName name="Katnaghbyur_Kotayk">GEOADMINS!$L$600</definedName>
    <definedName name="Katnajur">GEOADMINS!$L$478</definedName>
    <definedName name="Khachaghbyur">GEOADMINS!$L$382</definedName>
    <definedName name="Khachpar">GEOADMINS!$L$183</definedName>
    <definedName name="Khanjyan">GEOADMINS!$L$284</definedName>
    <definedName name="Khashtarak">GEOADMINS!$L$997</definedName>
    <definedName name="Khnkoyan">GEOADMINS!$L$479</definedName>
    <definedName name="Khoronk">GEOADMINS!$L$285</definedName>
    <definedName name="Kirants">GEOADMINS!$L$998</definedName>
    <definedName name="Koghb">GEOADMINS!$L$999:$L$1000</definedName>
    <definedName name="Koghbavan">GEOADMINS!$L$286</definedName>
    <definedName name="Kosh">GEOADMINS!$L$83</definedName>
    <definedName name="Kotayk_">GEOADMINS!$F$396:$F$437</definedName>
    <definedName name="Lanjaghbyur">GEOADMINS!$L$383</definedName>
    <definedName name="Lanjar">GEOADMINS!$L$184</definedName>
    <definedName name="Lanjazat">GEOADMINS!$L$185</definedName>
    <definedName name="Lchap">GEOADMINS!$L$384</definedName>
    <definedName name="Lchashen">GEOADMINS!$L$385</definedName>
    <definedName name="Lchavan">GEOADMINS!$L$386</definedName>
    <definedName name="Lenughi">GEOADMINS!$L$287</definedName>
    <definedName name="Lermontovo">GEOADMINS!$L$480</definedName>
    <definedName name="Lernagog">GEOADMINS!$L$288</definedName>
    <definedName name="Lernakert">GEOADMINS!$L$711</definedName>
    <definedName name="Lernamerdz">GEOADMINS!$L$289</definedName>
    <definedName name="Lernanist">GEOADMINS!$L$601</definedName>
    <definedName name="Lernantsk">GEOADMINS!$L$481</definedName>
    <definedName name="Lernapat">GEOADMINS!$L$482</definedName>
    <definedName name="Lernarot">GEOADMINS!$L$84</definedName>
    <definedName name="Lernavan">GEOADMINS!$L$483</definedName>
    <definedName name="Lichk">GEOADMINS!$L$387</definedName>
    <definedName name="listAccess">[1]!tblAccess[Accessibility]</definedName>
    <definedName name="listBenType">[1]!tblBenType[Beneficiary type]</definedName>
    <definedName name="listCashDelivery">[1]!tblCashDelivery[Cash Delivery Mechanism]</definedName>
    <definedName name="listConditionality">[1]!tblConditionality[Conditionality]</definedName>
    <definedName name="listDeliveryModality">[1]!tblResponseModality[Response Modality]</definedName>
    <definedName name="ListDonor">[1]!tblDonor[Donor]</definedName>
    <definedName name="listFrequency">[1]!tblFrequency[Frequency]</definedName>
    <definedName name="listMonths">[1]!tblMonths[Month]</definedName>
    <definedName name="listPartners">[1]!tblPartners[Partner]</definedName>
    <definedName name="listReach">[1]!tblReach[Reach]</definedName>
    <definedName name="listResponseModality">[1]!tblespoModality[Modality]</definedName>
    <definedName name="listStatus">[1]!tblStatus[Activity status]</definedName>
    <definedName name="listYN">[1]!tblYN[Yes / No]</definedName>
    <definedName name="Lori_">GEOADMINS!$F$340:$F$395</definedName>
    <definedName name="Lori_Berd">GEOADMINS!$L$484:$L$492</definedName>
    <definedName name="Lukashin">GEOADMINS!$L$290</definedName>
    <definedName name="Lusadzor">GEOADMINS!$L$1001</definedName>
    <definedName name="Lusaghbyur">GEOADMINS!$L$493</definedName>
    <definedName name="Lusagyugh">GEOADMINS!$L$291</definedName>
    <definedName name="Lusahovit">GEOADMINS!$L$1002</definedName>
    <definedName name="Lusakert">GEOADMINS!$L$712</definedName>
    <definedName name="Lusakunk">GEOADMINS!$L$388</definedName>
    <definedName name="Lusarat">GEOADMINS!$L$186</definedName>
    <definedName name="Lusashogh">GEOADMINS!$L$187</definedName>
    <definedName name="Madina">GEOADMINS!$L$389</definedName>
    <definedName name="Makenis">GEOADMINS!$L$390</definedName>
    <definedName name="Malishka">GEOADMINS!$L$915</definedName>
    <definedName name="Margahovit">GEOADMINS!$L$494</definedName>
    <definedName name="Margara">GEOADMINS!$L$292</definedName>
    <definedName name="Marmarashen">GEOADMINS!$L$188</definedName>
    <definedName name="Marmashen">GEOADMINS!$L$713:$L$729</definedName>
    <definedName name="Martuni">GEOADMINS!$L$391</definedName>
    <definedName name="Marzes">GEOADMINS!$A$2:$A$12</definedName>
    <definedName name="Masis_town">GEOADMINS!$L$189</definedName>
    <definedName name="Masis_village">GEOADMINS!$L$190</definedName>
    <definedName name="Mastara">GEOADMINS!$L$85:$L$86</definedName>
    <definedName name="Mayakovsky">GEOADMINS!$L$602</definedName>
    <definedName name="Mayisyan">GEOADMINS!$L$293</definedName>
    <definedName name="Meghradzor">GEOADMINS!$L$603:$L$609</definedName>
    <definedName name="Meghri">GEOADMINS!$L$834:$L$848</definedName>
    <definedName name="Melikgyugh">GEOADMINS!$L$87</definedName>
    <definedName name="Merdzavan">GEOADMINS!$L$294</definedName>
    <definedName name="Mets_Mantash">GEOADMINS!$L$730</definedName>
    <definedName name="Mets_Masrik">GEOADMINS!$L$392</definedName>
    <definedName name="Mets_Parni">GEOADMINS!$L$495</definedName>
    <definedName name="Metsadzor">GEOADMINS!$Q$45</definedName>
    <definedName name="Metsamor_town">GEOADMINS!$L$295</definedName>
    <definedName name="Metsamor_village">GEOADMINS!$L$296</definedName>
    <definedName name="Metsavan">GEOADMINS!$L$496:$L$499</definedName>
    <definedName name="Mkhchyan">GEOADMINS!$L$191</definedName>
    <definedName name="Modality_Delivery" localSheetId="0">Table11[Mode of Delivery]</definedName>
    <definedName name="Modality_Delivery">Table11[Mode of Delivery]</definedName>
    <definedName name="Mrganush">GEOADMINS!$L$192</definedName>
    <definedName name="Mrgashat">GEOADMINS!$L$297</definedName>
    <definedName name="Mrgashen">GEOADMINS!$L$610</definedName>
    <definedName name="Mrgastan">GEOADMINS!$L$298</definedName>
    <definedName name="Mrgavan">GEOADMINS!$L$193</definedName>
    <definedName name="Mrgavet">GEOADMINS!$L$194</definedName>
    <definedName name="Musaler">GEOADMINS!$L$299</definedName>
    <definedName name="Myasnikyan">GEOADMINS!$L$300</definedName>
    <definedName name="Nahapetavan">GEOADMINS!$L$731</definedName>
    <definedName name="Nalbandyan">GEOADMINS!$L$301</definedName>
    <definedName name="Narek">GEOADMINS!$L$195</definedName>
    <definedName name="Needs_assessments_and_evaluations">WHAT!$K$201:$K$205</definedName>
    <definedName name="Nerkin_Bazmaberd">GEOADMINS!$L$89</definedName>
    <definedName name="Nerkin_Getashen">GEOADMINS!$L$393</definedName>
    <definedName name="Nerkin_Sasnashen">GEOADMINS!$L$90</definedName>
    <definedName name="Nizami">GEOADMINS!$L$196</definedName>
    <definedName name="Nor_Amanos">GEOADMINS!$L$91</definedName>
    <definedName name="Nor_Armavir">GEOADMINS!$L$302</definedName>
    <definedName name="Nor_Artagers">GEOADMINS!$L$303</definedName>
    <definedName name="Nor_Artamet">GEOADMINS!$L$611</definedName>
    <definedName name="Nor_Artik">GEOADMINS!$L$92</definedName>
    <definedName name="Nor_Edesia">GEOADMINS!$L$93</definedName>
    <definedName name="Nor_Geghi">GEOADMINS!$L$612</definedName>
    <definedName name="Nor_Hachn">GEOADMINS!$L$613</definedName>
    <definedName name="Nor_Kesaria">GEOADMINS!$L$304</definedName>
    <definedName name="Nor_Khachakap">GEOADMINS!$L$500</definedName>
    <definedName name="Nor_Kharberd">GEOADMINS!$L$197</definedName>
    <definedName name="Nor_Kyank_Ararat">GEOADMINS!$L$198</definedName>
    <definedName name="Nor_Kyank_Shirak">GEOADMINS!$L$732</definedName>
    <definedName name="Nor_Kyurin">GEOADMINS!$L$199</definedName>
    <definedName name="Nor_Ughi">GEOADMINS!$L$200</definedName>
    <definedName name="Nor_Yerznka">GEOADMINS!$L$614</definedName>
    <definedName name="Norabats">GEOADMINS!$L$201</definedName>
    <definedName name="Norakert">GEOADMINS!$L$394</definedName>
    <definedName name="Norakert_Armavir">GEOADMINS!$L$305</definedName>
    <definedName name="Noramarg">GEOADMINS!$L$202</definedName>
    <definedName name="Norapat">GEOADMINS!$L$306</definedName>
    <definedName name="Norashen">GEOADMINS!$L$395</definedName>
    <definedName name="Norashen_Ararat">GEOADMINS!$L$203</definedName>
    <definedName name="Noratus">GEOADMINS!$L$396</definedName>
    <definedName name="Noravan">GEOADMINS!$L$307</definedName>
    <definedName name="Noyakert">GEOADMINS!$L$204</definedName>
    <definedName name="Noyemberyan">GEOADMINS!$L$1003:$L$1011</definedName>
    <definedName name="Nshavan">GEOADMINS!$L$205</definedName>
    <definedName name="objectives">[1]Lists!$K$5:$K$7</definedName>
    <definedName name="Odzun">GEOADMINS!$L$501:$L$509</definedName>
    <definedName name="Ohanavan">GEOADMINS!$Q$119</definedName>
    <definedName name="ORG" localSheetId="0">Table15[Organization Name]</definedName>
    <definedName name="ORG">Table15[Organization Name]</definedName>
    <definedName name="ORG_Short" localSheetId="0">Table15[Org. Code]</definedName>
    <definedName name="ORG_Short">Table15[Org. Code]</definedName>
    <definedName name="Org_Type" localSheetId="0">Table15[[Org. Code]:[Org. Type]]</definedName>
    <definedName name="Org_Type">Table15[[Org. Code]:[Org. Type]]</definedName>
    <definedName name="Orgov">GEOADMINS!$Q$121</definedName>
    <definedName name="Oshakan">GEOADMINS!$Q$120</definedName>
    <definedName name="Otevan">GEOADMINS!$L$97</definedName>
    <definedName name="Others">[1]Lists!#REF!</definedName>
    <definedName name="Output_Indicators" localSheetId="0">PC_Activities[Output Indicator]</definedName>
    <definedName name="Output_Indicators">PC_Activities[Output Indicator]</definedName>
    <definedName name="Pambak">GEOADMINS!$L$510:$L$511</definedName>
    <definedName name="Panik">GEOADMINS!$L$733</definedName>
    <definedName name="Parakar">GEOADMINS!$L$308</definedName>
    <definedName name="Parpi">GEOADMINS!$Q$118</definedName>
    <definedName name="Partizak">GEOADMINS!$L$99</definedName>
    <definedName name="Paruyr_Sevak">GEOADMINS!$L$206:$L$207</definedName>
    <definedName name="Pemzashen">GEOADMINS!$L$734</definedName>
    <definedName name="Pokr_Mantash">GEOADMINS!$L$735</definedName>
    <definedName name="Pokr_Vedi">GEOADMINS!$L$208</definedName>
    <definedName name="Proshyan">GEOADMINS!$L$615</definedName>
    <definedName name="Pshatavan">GEOADMINS!$L$310</definedName>
    <definedName name="Ptghni">GEOADMINS!$L$616</definedName>
    <definedName name="Ptghunk">GEOADMINS!$L$311</definedName>
    <definedName name="Ranchpar">GEOADMINS!$L$209</definedName>
    <definedName name="Restoration_of_social_infrastructure_and_services">WHAT!$K$176:$K$185</definedName>
    <definedName name="Saghmosavan">GEOADMINS!$L$100</definedName>
    <definedName name="Sarahart">GEOADMINS!$L$512</definedName>
    <definedName name="Saralanj_Lori">GEOADMINS!$L$513</definedName>
    <definedName name="Saralanj_Shirak">GEOADMINS!$L$736</definedName>
    <definedName name="Saramej">GEOADMINS!$L$514</definedName>
    <definedName name="Sarapat">GEOADMINS!$L$737:$L$751</definedName>
    <definedName name="Saratak">GEOADMINS!$L$752</definedName>
    <definedName name="Sarchapet">GEOADMINS!$L$515:$L$522</definedName>
    <definedName name="Sardarapat">GEOADMINS!$L$312</definedName>
    <definedName name="Sarigyugh">GEOADMINS!$L$1012</definedName>
    <definedName name="Sarukhan">GEOADMINS!$L$397</definedName>
    <definedName name="Sasunik">GEOADMINS!$L$101:$L$102</definedName>
    <definedName name="Sayat_Nova">GEOADMINS!$L$210</definedName>
    <definedName name="SectorColumn" localSheetId="0">Table3[[#All],[Sector of Assistance]]</definedName>
    <definedName name="SectorColumn">Table3[[#All],[Sector of Assistance]]</definedName>
    <definedName name="SectorList" localSheetId="0">Table2[Working Group Activities]</definedName>
    <definedName name="SectorList">Table2[Working Group Activities]</definedName>
    <definedName name="SectorStart">WHAT!$C$1</definedName>
    <definedName name="Semyonovka">GEOADMINS!$L$398</definedName>
    <definedName name="Sevan">GEOADMINS!$L$399:$L$400</definedName>
    <definedName name="Sevkar">GEOADMINS!$L$1013</definedName>
    <definedName name="Shahumyan_Ararat">GEOADMINS!$L$211</definedName>
    <definedName name="Shahumyan_Armavir">GEOADMINS!$L$313</definedName>
    <definedName name="Shahumyan_Lori">GEOADMINS!$L$523</definedName>
    <definedName name="Shahumyan_poultry_farm">GEOADMINS!$L$314</definedName>
    <definedName name="Shamiram">GEOADMINS!$L$103</definedName>
    <definedName name="Shenavan">GEOADMINS!$L$315</definedName>
    <definedName name="Shenavan_Lori">GEOADMINS!$L$524</definedName>
    <definedName name="Shenik">GEOADMINS!$L$316</definedName>
    <definedName name="Shgharshik">GEOADMINS!$L$104</definedName>
    <definedName name="Shirak_">GEOADMINS!$F$438:$F$479</definedName>
    <definedName name="Shirakamut">GEOADMINS!$L$525</definedName>
    <definedName name="Shnogh">GEOADMINS!$L$526:$L$528</definedName>
    <definedName name="Shoghakat">GEOADMINS!$L$401:$L$406</definedName>
    <definedName name="Sipanik">GEOADMINS!$L$212</definedName>
    <definedName name="Sis">GEOADMINS!$L$213</definedName>
    <definedName name="Sisavan">GEOADMINS!$L$214</definedName>
    <definedName name="Sisian">GEOADMINS!$L$849:$L$880</definedName>
    <definedName name="Solak">GEOADMINS!$L$617</definedName>
    <definedName name="Sorik">GEOADMINS!$L$105</definedName>
    <definedName name="Spandaryan">GEOADMINS!$L$753</definedName>
    <definedName name="Spitak">GEOADMINS!$L$529</definedName>
    <definedName name="Status" localSheetId="1">WHO!$B$2:$B$12</definedName>
    <definedName name="Status">WHAT!$P$2:$P$5</definedName>
    <definedName name="Stepanavan">GEOADMINS!$L$530:$L$533</definedName>
    <definedName name="Sub_Sector_Categories" localSheetId="0">Table9[Sub-Sector]</definedName>
    <definedName name="Sub_Sector_Categories">Table9[Sub-Sector]</definedName>
    <definedName name="Sub_Sector_Categories_Start" localSheetId="0">Table9[[#Headers],[Sub-Sector]]</definedName>
    <definedName name="Sub_Sector_Categories_Start">Table9[[#Headers],[Sub-Sector]]</definedName>
    <definedName name="SubSector_Activities" localSheetId="0">PC_Activities[[SubSector List]:[Activity]]</definedName>
    <definedName name="SubSector_Activities">PC_Activities[[SubSector List]:[Activity]]</definedName>
    <definedName name="SubSector_List" localSheetId="0">PC_Activities[SubSector List]</definedName>
    <definedName name="SubSector_List">PC_Activities[SubSector List]</definedName>
    <definedName name="SubSector_Start" localSheetId="0">PC_Activities[[#Headers],[SubSector List]]</definedName>
    <definedName name="SubSector_Start">PC_Activities[[#Headers],[SubSector List]]</definedName>
    <definedName name="Support_to_livelihoods_and_business_SME">WHAT!$K$170:$K$174</definedName>
    <definedName name="Surenavan">GEOADMINS!$L$215</definedName>
    <definedName name="Suser">GEOADMINS!$L$106</definedName>
    <definedName name="Syunik_">GEOADMINS!$F$480:$F$487</definedName>
    <definedName name="T_ADM3">tblPayam[]</definedName>
    <definedName name="Talin">GEOADMINS!$Q$25</definedName>
    <definedName name="Talvorik">GEOADMINS!$L$317</definedName>
    <definedName name="Tandzut">GEOADMINS!$L$318</definedName>
    <definedName name="Taperakan">GEOADMINS!$L$216</definedName>
    <definedName name="Taronik">GEOADMINS!$L$319</definedName>
    <definedName name="Tashir">GEOADMINS!$L$534:$L$545</definedName>
    <definedName name="Tatev">GEOADMINS!$L$881:$L$888</definedName>
    <definedName name="Tatul">GEOADMINS!$Q$51</definedName>
    <definedName name="Tavush_">GEOADMINS!$F$496:$F$519</definedName>
    <definedName name="Tegh">GEOADMINS!$L$889:$L$895</definedName>
    <definedName name="Teghenik">GEOADMINS!$L$618</definedName>
    <definedName name="Tegher">GEOADMINS!$Q$114</definedName>
    <definedName name="Tlik">GEOADMINS!$L$110</definedName>
    <definedName name="Torfavan">GEOADMINS!$L$407</definedName>
    <definedName name="Training">[2]Sheet1!$D$44:$D$49</definedName>
    <definedName name="Tsaghkaber">GEOADMINS!$L$546</definedName>
    <definedName name="Tsaghkahovit">GEOADMINS!$L$111:$L$120</definedName>
    <definedName name="Tsaghkalanj">GEOADMINS!$L$320</definedName>
    <definedName name="Tsaghkasar">GEOADMINS!$L$121</definedName>
    <definedName name="Tsaghkashen">GEOADMINS!$L$408</definedName>
    <definedName name="Tsaghkavan">GEOADMINS!$L$1014</definedName>
    <definedName name="Tsaghkunk_Armavir">GEOADMINS!$L$321</definedName>
    <definedName name="Tsaghkunk_Gegharkunik">GEOADMINS!$L$409</definedName>
    <definedName name="Tsakhkadzor">GEOADMINS!$L$619</definedName>
    <definedName name="Tsakkar">GEOADMINS!$L$410</definedName>
    <definedName name="Tsamakasar">GEOADMINS!$Q$115</definedName>
    <definedName name="Tsiatsan">GEOADMINS!$L$322</definedName>
    <definedName name="Tsovagyugh">GEOADMINS!$L$411</definedName>
    <definedName name="Tsovak">GEOADMINS!$L$412</definedName>
    <definedName name="Tsovasar">GEOADMINS!$L$413</definedName>
    <definedName name="Tsovazard">GEOADMINS!$L$414</definedName>
    <definedName name="Tsovinar">GEOADMINS!$L$415</definedName>
    <definedName name="Tufashen">GEOADMINS!$L$754</definedName>
    <definedName name="Tumanyan">GEOADMINS!$L$547:$L$554</definedName>
    <definedName name="Ujan">GEOADMINS!$Q$117</definedName>
    <definedName name="Urtsadzor">GEOADMINS!$L$217:$L$219</definedName>
    <definedName name="Urtsalanj">GEOADMINS!$L$220</definedName>
    <definedName name="Ushi">GEOADMINS!$Q$116</definedName>
    <definedName name="Vagharshapat">GEOADMINS!$L$323</definedName>
    <definedName name="Vaghashen">GEOADMINS!$L$416</definedName>
    <definedName name="Vahagnadzor">GEOADMINS!$L$555</definedName>
    <definedName name="Vahagni">GEOADMINS!$L$556</definedName>
    <definedName name="Vanadzor">GEOADMINS!$L$557</definedName>
    <definedName name="Vanand">GEOADMINS!$L$324</definedName>
    <definedName name="Vanashen">GEOADMINS!$L$221</definedName>
    <definedName name="Vanevan">GEOADMINS!$L$417</definedName>
    <definedName name="Vardadzor">GEOADMINS!$L$418</definedName>
    <definedName name="Vardakar">GEOADMINS!$L$755</definedName>
    <definedName name="Vardanashen">GEOADMINS!$L$325</definedName>
    <definedName name="Vardashat">GEOADMINS!$L$222</definedName>
    <definedName name="Vardashen">GEOADMINS!$L$223</definedName>
    <definedName name="Vardenik">GEOADMINS!$L$419</definedName>
    <definedName name="Vardenis">GEOADMINS!$L$420:$L$423</definedName>
    <definedName name="Varser">GEOADMINS!$L$424</definedName>
    <definedName name="Vayk">GEOADMINS!$L$916:$L$921</definedName>
    <definedName name="Vayots_Dzor_">GEOADMINS!$F$488:$F$495</definedName>
    <definedName name="Vazashen">GEOADMINS!$L$1015</definedName>
    <definedName name="Vedi">GEOADMINS!$L$224</definedName>
    <definedName name="Verin_Artashat">GEOADMINS!$L$225</definedName>
    <definedName name="Verin_Bazmaberd">GEOADMINS!$L$125</definedName>
    <definedName name="Verin_Dvin">GEOADMINS!$L$226</definedName>
    <definedName name="Verin_Getashen">GEOADMINS!$L$425</definedName>
    <definedName name="Verin_Ptghni">GEOADMINS!$L$620</definedName>
    <definedName name="Verin_Sasnashen">GEOADMINS!$Q$112</definedName>
    <definedName name="Verin_Sasunik">GEOADMINS!$Q$113</definedName>
    <definedName name="Veteran_support">WHAT!$K$195:$K$199</definedName>
    <definedName name="Voghjaberd">GEOADMINS!$L$621</definedName>
    <definedName name="Voskehask">GEOADMINS!$L$756</definedName>
    <definedName name="Voskehat">GEOADMINS!$L$128</definedName>
    <definedName name="Voskehat_Armavir">GEOADMINS!$L$326</definedName>
    <definedName name="Vosketap">GEOADMINS!$L$227</definedName>
    <definedName name="Vosketas">GEOADMINS!$L$129</definedName>
    <definedName name="Voskevaz">GEOADMINS!$L$130</definedName>
    <definedName name="Vostan">GEOADMINS!$L$228</definedName>
    <definedName name="Yeghegis">GEOADMINS!$L$922:$L$937</definedName>
    <definedName name="Yeghegnadzor">GEOADMINS!$L$938</definedName>
    <definedName name="Yeghegnavan">GEOADMINS!$L$229</definedName>
    <definedName name="Yeghegnut_Armavir">GEOADMINS!$L$327</definedName>
    <definedName name="Yeghegnut_Lori">GEOADMINS!$L$558</definedName>
    <definedName name="Yeghnik">GEOADMINS!$L$131</definedName>
    <definedName name="Yeghvard">GEOADMINS!$L$622:$L$627</definedName>
    <definedName name="Yenokavan">GEOADMINS!$L$1016</definedName>
    <definedName name="Yeranos">GEOADMINS!$L$426</definedName>
    <definedName name="Yeraskh">GEOADMINS!$L$230</definedName>
    <definedName name="Yeraskhahun">GEOADMINS!$L$328</definedName>
    <definedName name="Yerazgavors">GEOADMINS!$L$757</definedName>
    <definedName name="Yerevan" localSheetId="4">GEOADMINS!$F$5:$F$16</definedName>
    <definedName name="Yerevan_">GEOADMINS!$F$5:$F$16</definedName>
    <definedName name="Yervandashat">GEOADMINS!$L$329</definedName>
    <definedName name="Z_3D708EBF_26B4_4312_ADBF_98EF08B3011B_.wvu.FilterData" localSheetId="0" hidden="1">'5W_Early Recovery'!$A$4:$AJ$35</definedName>
    <definedName name="Z_3D708EBF_26B4_4312_ADBF_98EF08B3011B_.wvu.FilterData" localSheetId="2" hidden="1">WHAT!$C$1:$D$1</definedName>
    <definedName name="Z_3D708EBF_26B4_4312_ADBF_98EF08B3011B_.wvu.FilterData" localSheetId="1" hidden="1">WHO!#REF!</definedName>
    <definedName name="Zangakatun">GEOADMINS!$L$231</definedName>
    <definedName name="Zarinja">GEOADMINS!$L$132</definedName>
    <definedName name="Zaritap">GEOADMINS!$L$939:$L$950</definedName>
    <definedName name="Zartonk">GEOADMINS!$L$330</definedName>
    <definedName name="Zolakar">GEOADMINS!$L$427</definedName>
    <definedName name="Zorak">GEOADMINS!$L$232</definedName>
    <definedName name="Zovaber">GEOADMINS!$L$428</definedName>
    <definedName name="Zovasar">GEOADMINS!$L$133</definedName>
  </definedNames>
  <calcPr calcId="152511" calcMode="manual"/>
  <customWorkbookViews>
    <customWorkbookView name="HOSSAIN Sk Sabbir - Personal View" guid="{3D708EBF-26B4-4312-ADBF-98EF08B3011B}" mergeInterval="0" personalView="1" maximized="1" windowWidth="1276" windowHeight="79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8" i="22" l="1"/>
  <c r="AD7" i="22"/>
  <c r="AD6" i="22"/>
  <c r="X8" i="22"/>
  <c r="X7" i="22"/>
  <c r="X6" i="22"/>
  <c r="AF6" i="22" l="1"/>
  <c r="AF7" i="22"/>
  <c r="AF8" i="22"/>
  <c r="E20" i="22"/>
  <c r="E21" i="22"/>
  <c r="E22" i="22"/>
  <c r="E23" i="22"/>
  <c r="E24" i="22"/>
  <c r="E25" i="22"/>
  <c r="E26" i="22"/>
  <c r="E27" i="22"/>
  <c r="G20" i="22"/>
  <c r="G21" i="22"/>
  <c r="G22" i="22"/>
  <c r="G23" i="22"/>
  <c r="G24" i="22"/>
  <c r="G25" i="22"/>
  <c r="G26" i="22"/>
  <c r="G27" i="22"/>
  <c r="U20" i="22"/>
  <c r="U21" i="22"/>
  <c r="U22" i="22"/>
  <c r="U23" i="22"/>
  <c r="U24" i="22"/>
  <c r="U25" i="22"/>
  <c r="U26" i="22"/>
  <c r="U27" i="22"/>
  <c r="X20" i="22"/>
  <c r="X21" i="22"/>
  <c r="X22" i="22"/>
  <c r="X23" i="22"/>
  <c r="X24" i="22"/>
  <c r="X25" i="22"/>
  <c r="X26" i="22"/>
  <c r="X27" i="22"/>
  <c r="AA20" i="22"/>
  <c r="AA21" i="22"/>
  <c r="AA22" i="22"/>
  <c r="AA23" i="22"/>
  <c r="AA24" i="22"/>
  <c r="AA25" i="22"/>
  <c r="AA26" i="22"/>
  <c r="AA27" i="22"/>
  <c r="AD20" i="22"/>
  <c r="AD21" i="22"/>
  <c r="AD22" i="22"/>
  <c r="AD23" i="22"/>
  <c r="AD24" i="22"/>
  <c r="AD25" i="22"/>
  <c r="AD26" i="22"/>
  <c r="AD27" i="22"/>
  <c r="AF20" i="22"/>
  <c r="AF21" i="22"/>
  <c r="AF22" i="22"/>
  <c r="AF23" i="22"/>
  <c r="AF24" i="22"/>
  <c r="AF25" i="22"/>
  <c r="AF26" i="22"/>
  <c r="AF27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8" i="22"/>
  <c r="E29" i="22"/>
  <c r="E30" i="22"/>
  <c r="E31" i="22"/>
  <c r="E32" i="22"/>
  <c r="E33" i="22"/>
  <c r="E34" i="22"/>
  <c r="E5" i="22"/>
  <c r="E6" i="22"/>
  <c r="G5" i="22"/>
  <c r="G6" i="22"/>
  <c r="G7" i="22"/>
  <c r="G8" i="22"/>
  <c r="G9" i="22"/>
  <c r="G10" i="22"/>
  <c r="U5" i="22"/>
  <c r="U6" i="22"/>
  <c r="U7" i="22"/>
  <c r="U8" i="22"/>
  <c r="U9" i="22"/>
  <c r="U10" i="22"/>
  <c r="X5" i="22"/>
  <c r="X9" i="22"/>
  <c r="X10" i="22"/>
  <c r="AA5" i="22"/>
  <c r="AA6" i="22"/>
  <c r="AA7" i="22"/>
  <c r="AA8" i="22"/>
  <c r="AA9" i="22"/>
  <c r="AA10" i="22"/>
  <c r="AD5" i="22"/>
  <c r="AF5" i="22" s="1"/>
  <c r="AD9" i="22"/>
  <c r="AD10" i="22"/>
  <c r="G11" i="22"/>
  <c r="G12" i="22"/>
  <c r="G13" i="22"/>
  <c r="G14" i="22"/>
  <c r="G15" i="22"/>
  <c r="G16" i="22"/>
  <c r="U11" i="22"/>
  <c r="U12" i="22"/>
  <c r="U13" i="22"/>
  <c r="U14" i="22"/>
  <c r="U15" i="22"/>
  <c r="U16" i="22"/>
  <c r="X11" i="22"/>
  <c r="X12" i="22"/>
  <c r="X13" i="22"/>
  <c r="X14" i="22"/>
  <c r="X15" i="22"/>
  <c r="X16" i="22"/>
  <c r="AA11" i="22"/>
  <c r="AA12" i="22"/>
  <c r="AA13" i="22"/>
  <c r="AA14" i="22"/>
  <c r="AA15" i="22"/>
  <c r="AA16" i="22"/>
  <c r="AD11" i="22"/>
  <c r="AD12" i="22"/>
  <c r="AF12" i="22" s="1"/>
  <c r="AD13" i="22"/>
  <c r="AF13" i="22" s="1"/>
  <c r="AD14" i="22"/>
  <c r="AF14" i="22" s="1"/>
  <c r="AD15" i="22"/>
  <c r="AF15" i="22" s="1"/>
  <c r="AD16" i="22"/>
  <c r="AF16" i="22" s="1"/>
  <c r="G30" i="22"/>
  <c r="U30" i="22"/>
  <c r="X30" i="22"/>
  <c r="AA30" i="22"/>
  <c r="AD30" i="22"/>
  <c r="G29" i="22"/>
  <c r="U29" i="22"/>
  <c r="X29" i="22"/>
  <c r="AA29" i="22"/>
  <c r="AD29" i="22"/>
  <c r="U17" i="22"/>
  <c r="U18" i="22"/>
  <c r="U19" i="22"/>
  <c r="U28" i="22"/>
  <c r="U31" i="22"/>
  <c r="U32" i="22"/>
  <c r="U33" i="22"/>
  <c r="U34" i="22"/>
  <c r="X17" i="22"/>
  <c r="X18" i="22"/>
  <c r="X19" i="22"/>
  <c r="X28" i="22"/>
  <c r="X31" i="22"/>
  <c r="X32" i="22"/>
  <c r="X33" i="22"/>
  <c r="X34" i="22"/>
  <c r="AA17" i="22"/>
  <c r="AA18" i="22"/>
  <c r="AA19" i="22"/>
  <c r="AA28" i="22"/>
  <c r="AA31" i="22"/>
  <c r="AA32" i="22"/>
  <c r="AA33" i="22"/>
  <c r="AA34" i="22"/>
  <c r="AD17" i="22"/>
  <c r="AD18" i="22"/>
  <c r="AD19" i="22"/>
  <c r="AD28" i="22"/>
  <c r="AF28" i="22" s="1"/>
  <c r="AD31" i="22"/>
  <c r="AD32" i="22"/>
  <c r="AD33" i="22"/>
  <c r="AD34" i="22"/>
  <c r="AF34" i="22" s="1"/>
  <c r="G17" i="22"/>
  <c r="G18" i="22"/>
  <c r="G19" i="22"/>
  <c r="G28" i="22"/>
  <c r="G31" i="22"/>
  <c r="G32" i="22"/>
  <c r="G33" i="22"/>
  <c r="G34" i="22"/>
  <c r="AF17" i="22" l="1"/>
  <c r="AF31" i="22"/>
  <c r="AF30" i="22"/>
  <c r="AF29" i="22"/>
  <c r="AF33" i="22"/>
  <c r="AF19" i="22"/>
  <c r="AF32" i="22"/>
  <c r="AF18" i="22"/>
  <c r="I654" i="23" l="1"/>
  <c r="I601" i="23"/>
  <c r="I638" i="23"/>
  <c r="I569" i="23"/>
  <c r="I558" i="23"/>
  <c r="I471" i="23"/>
  <c r="I576" i="23"/>
  <c r="I448" i="23"/>
  <c r="I590" i="23"/>
  <c r="I503" i="23"/>
  <c r="I574" i="23"/>
  <c r="I487" i="23"/>
  <c r="I820" i="23"/>
  <c r="I407" i="23"/>
  <c r="I490" i="23"/>
  <c r="I778" i="23"/>
  <c r="I117" i="23"/>
  <c r="I762" i="23"/>
  <c r="I829" i="23"/>
  <c r="I682" i="23"/>
  <c r="I540" i="23"/>
  <c r="I974" i="23"/>
  <c r="I380" i="23"/>
  <c r="I958" i="23"/>
  <c r="I364" i="23"/>
  <c r="I878" i="23"/>
  <c r="I284" i="23"/>
  <c r="I440" i="23"/>
  <c r="I933" i="23"/>
  <c r="I798" i="23"/>
  <c r="I218" i="23"/>
  <c r="I593" i="23"/>
  <c r="I911" i="23"/>
  <c r="I398" i="23"/>
  <c r="I895" i="23"/>
  <c r="I382" i="23"/>
  <c r="I815" i="23"/>
  <c r="I873" i="23"/>
  <c r="I470" i="23"/>
  <c r="I346" i="23"/>
  <c r="I847" i="23"/>
  <c r="I334" i="23"/>
  <c r="I831" i="23"/>
  <c r="I318" i="23"/>
  <c r="I751" i="23"/>
  <c r="I445" i="23"/>
  <c r="I892" i="23"/>
  <c r="I774" i="23"/>
  <c r="I876" i="23"/>
  <c r="I758" i="23"/>
  <c r="I947" i="23"/>
  <c r="I678" i="23"/>
  <c r="I350" i="23"/>
  <c r="I383" i="23"/>
  <c r="I941" i="23"/>
  <c r="I367" i="23"/>
  <c r="I877" i="23"/>
  <c r="I984" i="23"/>
  <c r="I712" i="23"/>
  <c r="I427" i="23"/>
  <c r="I800" i="23"/>
  <c r="I709" i="23"/>
  <c r="I409" i="23"/>
  <c r="I856" i="23"/>
  <c r="I907" i="23"/>
  <c r="I828" i="23"/>
  <c r="I891" i="23"/>
  <c r="I700" i="23"/>
  <c r="I811" i="23"/>
  <c r="I603" i="23"/>
  <c r="I656" i="23"/>
  <c r="I552" i="23"/>
  <c r="I843" i="23"/>
  <c r="I504" i="23"/>
  <c r="I827" i="23"/>
  <c r="I472" i="23"/>
  <c r="I747" i="23"/>
  <c r="I854" i="23"/>
  <c r="I452" i="23"/>
  <c r="I583" i="23"/>
  <c r="I436" i="23"/>
  <c r="I519" i="23"/>
  <c r="I356" i="23"/>
  <c r="I706" i="23"/>
  <c r="I871" i="23"/>
  <c r="I748" i="23"/>
  <c r="I79" i="23"/>
  <c r="I716" i="23"/>
  <c r="I43" i="23"/>
  <c r="I980" i="23"/>
  <c r="I607" i="23"/>
  <c r="I155" i="23"/>
  <c r="I632" i="23"/>
  <c r="I59" i="23"/>
  <c r="I730" i="23"/>
  <c r="I617" i="23"/>
  <c r="I801" i="23"/>
  <c r="I585" i="23"/>
  <c r="I737" i="23"/>
  <c r="I479" i="23"/>
  <c r="I475" i="23"/>
  <c r="I304" i="23"/>
  <c r="I408" i="23"/>
  <c r="I512" i="23"/>
  <c r="I549" i="23"/>
  <c r="I495" i="23"/>
  <c r="I507" i="23"/>
  <c r="I415" i="23"/>
  <c r="I347" i="23"/>
  <c r="I833" i="23"/>
  <c r="I779" i="23"/>
  <c r="I376" i="23"/>
  <c r="I763" i="23"/>
  <c r="I344" i="23"/>
  <c r="I683" i="23"/>
  <c r="I598" i="23"/>
  <c r="I388" i="23"/>
  <c r="I834" i="23"/>
  <c r="I372" i="23"/>
  <c r="I770" i="23"/>
  <c r="I292" i="23"/>
  <c r="I732" i="23"/>
  <c r="I615" i="23"/>
  <c r="I311" i="23"/>
  <c r="I67" i="23"/>
  <c r="I917" i="23"/>
  <c r="I738" i="23"/>
  <c r="I1016" i="23"/>
  <c r="I776" i="23"/>
  <c r="I1000" i="23"/>
  <c r="I744" i="23"/>
  <c r="I920" i="23"/>
  <c r="I584" i="23"/>
  <c r="I973" i="23"/>
  <c r="I672" i="23"/>
  <c r="I952" i="23"/>
  <c r="I648" i="23"/>
  <c r="I936" i="23"/>
  <c r="I616" i="23"/>
  <c r="I1007" i="23"/>
  <c r="I494" i="23"/>
  <c r="I792" i="23"/>
  <c r="I523" i="23"/>
  <c r="I371" i="23"/>
  <c r="I1014" i="23"/>
  <c r="I339" i="23"/>
  <c r="I934" i="23"/>
  <c r="I903" i="23"/>
  <c r="I745" i="23"/>
  <c r="I288" i="23"/>
  <c r="I713" i="23"/>
  <c r="I256" i="23"/>
  <c r="I554" i="23"/>
  <c r="I673" i="23"/>
  <c r="I432" i="23"/>
  <c r="I562" i="23"/>
  <c r="I785" i="23"/>
  <c r="I291" i="23"/>
  <c r="I240" i="23"/>
  <c r="I1012" i="23"/>
  <c r="I1015" i="23"/>
  <c r="I996" i="23"/>
  <c r="I951" i="23"/>
  <c r="I916" i="23"/>
  <c r="I858" i="23"/>
  <c r="I91" i="23"/>
  <c r="I521" i="23"/>
  <c r="I948" i="23"/>
  <c r="I759" i="23"/>
  <c r="I932" i="23"/>
  <c r="I695" i="23"/>
  <c r="I1003" i="23"/>
  <c r="I602" i="23"/>
  <c r="I901" i="23"/>
  <c r="I439" i="23"/>
  <c r="I852" i="23"/>
  <c r="I423" i="23"/>
  <c r="I692" i="23"/>
  <c r="I343" i="23"/>
  <c r="I426" i="23"/>
  <c r="I714" i="23"/>
  <c r="I489" i="23"/>
  <c r="I698" i="23"/>
  <c r="I425" i="23"/>
  <c r="I618" i="23"/>
  <c r="I276" i="23"/>
  <c r="I137" i="23"/>
  <c r="I528" i="23"/>
  <c r="I457" i="23"/>
  <c r="I399" i="23"/>
  <c r="I659" i="23"/>
  <c r="I612" i="23"/>
  <c r="I643" i="23"/>
  <c r="I580" i="23"/>
  <c r="I563" i="23"/>
  <c r="I476" i="23"/>
  <c r="I992" i="23"/>
  <c r="I795" i="23"/>
  <c r="I595" i="23"/>
  <c r="I508" i="23"/>
  <c r="I579" i="23"/>
  <c r="I492" i="23"/>
  <c r="I1006" i="23"/>
  <c r="I412" i="23"/>
  <c r="I631" i="23"/>
  <c r="I783" i="23"/>
  <c r="I613" i="23"/>
  <c r="I767" i="23"/>
  <c r="I509" i="23"/>
  <c r="I687" i="23"/>
  <c r="I275" i="23"/>
  <c r="I979" i="23"/>
  <c r="I710" i="23"/>
  <c r="I963" i="23"/>
  <c r="I694" i="23"/>
  <c r="I883" i="23"/>
  <c r="I614" i="23"/>
  <c r="I184" i="23"/>
  <c r="I799" i="23"/>
  <c r="I55" i="23"/>
  <c r="I190" i="23"/>
  <c r="I685" i="23"/>
  <c r="I906" i="23"/>
  <c r="I39" i="23"/>
  <c r="I890" i="23"/>
  <c r="I7" i="23"/>
  <c r="I810" i="23"/>
  <c r="I862" i="23"/>
  <c r="I48" i="23"/>
  <c r="I400" i="23"/>
  <c r="I842" i="23"/>
  <c r="I315" i="23"/>
  <c r="I826" i="23"/>
  <c r="I250" i="23"/>
  <c r="I746" i="23"/>
  <c r="I606" i="23"/>
  <c r="I531" i="23"/>
  <c r="I444" i="23"/>
  <c r="I515" i="23"/>
  <c r="I428" i="23"/>
  <c r="I942" i="23"/>
  <c r="I348" i="23"/>
  <c r="I626" i="23"/>
  <c r="I719" i="23"/>
  <c r="I321" i="23"/>
  <c r="I703" i="23"/>
  <c r="I297" i="23"/>
  <c r="I623" i="23"/>
  <c r="I200" i="23"/>
  <c r="I677" i="23"/>
  <c r="I807" i="23"/>
  <c r="I454" i="23"/>
  <c r="I175" i="23"/>
  <c r="I286" i="23"/>
  <c r="I650" i="23"/>
  <c r="I290" i="23"/>
  <c r="I634" i="23"/>
  <c r="I269" i="23"/>
  <c r="I1013" i="23"/>
  <c r="I533" i="23"/>
  <c r="I525" i="23"/>
  <c r="I395" i="23"/>
  <c r="I586" i="23"/>
  <c r="I211" i="23"/>
  <c r="I570" i="23"/>
  <c r="I195" i="23"/>
  <c r="I812" i="23"/>
  <c r="I968" i="23"/>
  <c r="I782" i="23"/>
  <c r="I857" i="23"/>
  <c r="I766" i="23"/>
  <c r="I825" i="23"/>
  <c r="I686" i="23"/>
  <c r="I665" i="23"/>
  <c r="I832" i="23"/>
  <c r="I970" i="23"/>
  <c r="I40" i="23"/>
  <c r="I954" i="23"/>
  <c r="I24" i="23"/>
  <c r="I874" i="23"/>
  <c r="I611" i="23"/>
  <c r="I112" i="23"/>
  <c r="I534" i="23"/>
  <c r="I32" i="23"/>
  <c r="I734" i="23"/>
  <c r="I915" i="23"/>
  <c r="I646" i="23"/>
  <c r="I899" i="23"/>
  <c r="I630" i="23"/>
  <c r="I819" i="23"/>
  <c r="I997" i="23"/>
  <c r="I8" i="23"/>
  <c r="I543" i="23"/>
  <c r="I851" i="23"/>
  <c r="I582" i="23"/>
  <c r="I835" i="23"/>
  <c r="I566" i="23"/>
  <c r="I755" i="23"/>
  <c r="I804" i="23"/>
  <c r="I201" i="23"/>
  <c r="I888" i="23"/>
  <c r="I532" i="23"/>
  <c r="I872" i="23"/>
  <c r="I510" i="23"/>
  <c r="I943" i="23"/>
  <c r="I430" i="23"/>
  <c r="I664" i="23"/>
  <c r="I966" i="23"/>
  <c r="I864" i="23"/>
  <c r="I950" i="23"/>
  <c r="I988" i="23"/>
  <c r="I870" i="23"/>
  <c r="I620" i="23"/>
  <c r="I468" i="23"/>
  <c r="I406" i="23"/>
  <c r="I353" i="23"/>
  <c r="I1005" i="23"/>
  <c r="I324" i="23"/>
  <c r="I578" i="23"/>
  <c r="I308" i="23"/>
  <c r="I860" i="23"/>
  <c r="I1009" i="23"/>
  <c r="I480" i="23"/>
  <c r="I866" i="23"/>
  <c r="I163" i="23"/>
  <c r="I260" i="23"/>
  <c r="I556" i="23"/>
  <c r="I244" i="23"/>
  <c r="I513" i="23"/>
  <c r="I809" i="23"/>
  <c r="I352" i="23"/>
  <c r="I610" i="23"/>
  <c r="I884" i="23"/>
  <c r="I1010" i="23"/>
  <c r="I868" i="23"/>
  <c r="I946" i="23"/>
  <c r="I939" i="23"/>
  <c r="I964" i="23"/>
  <c r="I756" i="23"/>
  <c r="I375" i="23"/>
  <c r="I724" i="23"/>
  <c r="I359" i="23"/>
  <c r="I564" i="23"/>
  <c r="I967" i="23"/>
  <c r="I362" i="23"/>
  <c r="I741" i="23"/>
  <c r="I913" i="23"/>
  <c r="I357" i="23"/>
  <c r="I581" i="23"/>
  <c r="I651" i="23"/>
  <c r="I721" i="23"/>
  <c r="I635" i="23"/>
  <c r="I657" i="23"/>
  <c r="I555" i="23"/>
  <c r="I268" i="23"/>
  <c r="I547" i="23"/>
  <c r="I96" i="23"/>
  <c r="I587" i="23"/>
  <c r="I499" i="23"/>
  <c r="I571" i="23"/>
  <c r="I467" i="23"/>
  <c r="I998" i="23"/>
  <c r="I522" i="23"/>
  <c r="I881" i="23"/>
  <c r="I416" i="23"/>
  <c r="I841" i="23"/>
  <c r="I384" i="23"/>
  <c r="I681" i="23"/>
  <c r="I993" i="23"/>
  <c r="I588" i="23"/>
  <c r="I971" i="23"/>
  <c r="I754" i="23"/>
  <c r="I955" i="23"/>
  <c r="I690" i="23"/>
  <c r="I875" i="23"/>
  <c r="I859" i="23"/>
  <c r="I561" i="23"/>
  <c r="I326" i="23"/>
  <c r="I537" i="23"/>
  <c r="I982" i="23"/>
  <c r="I438" i="23"/>
  <c r="I902" i="23"/>
  <c r="I1004" i="23"/>
  <c r="I886" i="23"/>
  <c r="I924" i="23"/>
  <c r="I806" i="23"/>
  <c r="I609" i="23"/>
  <c r="I945" i="23"/>
  <c r="I956" i="23"/>
  <c r="I838" i="23"/>
  <c r="I940" i="23"/>
  <c r="I822" i="23"/>
  <c r="I1011" i="23"/>
  <c r="I742" i="23"/>
  <c r="I680" i="23"/>
  <c r="I447" i="23"/>
  <c r="I411" i="23"/>
  <c r="I431" i="23"/>
  <c r="I379" i="23"/>
  <c r="I351" i="23"/>
  <c r="I840" i="23"/>
  <c r="I577" i="23"/>
  <c r="I715" i="23"/>
  <c r="I248" i="23"/>
  <c r="I699" i="23"/>
  <c r="I961" i="23"/>
  <c r="I619" i="23"/>
  <c r="I529" i="23"/>
  <c r="I803" i="23"/>
  <c r="I160" i="23"/>
  <c r="I15" i="23"/>
  <c r="I761" i="23"/>
  <c r="I628" i="23"/>
  <c r="I944" i="23"/>
  <c r="I596" i="23"/>
  <c r="I880" i="23"/>
  <c r="I484" i="23"/>
  <c r="I711" i="23"/>
  <c r="I837" i="23"/>
  <c r="I120" i="23"/>
  <c r="I518" i="23"/>
  <c r="I839" i="23"/>
  <c r="I500" i="23"/>
  <c r="I775" i="23"/>
  <c r="I420" i="23"/>
  <c r="I962" i="23"/>
  <c r="I976" i="23"/>
  <c r="I885" i="23"/>
  <c r="I147" i="23"/>
  <c r="I844" i="23"/>
  <c r="I131" i="23"/>
  <c r="I684" i="23"/>
  <c r="I863" i="23"/>
  <c r="I718" i="23"/>
  <c r="I729" i="23"/>
  <c r="I702" i="23"/>
  <c r="I697" i="23"/>
  <c r="I622" i="23"/>
  <c r="I544" i="23"/>
  <c r="I704" i="23"/>
  <c r="I647" i="23"/>
  <c r="I794" i="23"/>
  <c r="I29" i="23"/>
  <c r="I526" i="23"/>
  <c r="I655" i="23"/>
  <c r="I233" i="23"/>
  <c r="I639" i="23"/>
  <c r="I216" i="23"/>
  <c r="I559" i="23"/>
  <c r="I136" i="23"/>
  <c r="I349" i="23"/>
  <c r="I551" i="23"/>
  <c r="I591" i="23"/>
  <c r="I168" i="23"/>
  <c r="I575" i="23"/>
  <c r="I152" i="23"/>
  <c r="I1002" i="23"/>
  <c r="I972" i="23"/>
  <c r="I787" i="23"/>
  <c r="I869" i="23"/>
  <c r="I771" i="23"/>
  <c r="I836" i="23"/>
  <c r="I691" i="23"/>
  <c r="I676" i="23"/>
  <c r="I361" i="23"/>
  <c r="I975" i="23"/>
  <c r="I462" i="23"/>
  <c r="I959" i="23"/>
  <c r="I446" i="23"/>
  <c r="I879" i="23"/>
  <c r="I366" i="23"/>
  <c r="I542" i="23"/>
  <c r="I410" i="23"/>
  <c r="I272" i="23"/>
  <c r="I325" i="23"/>
  <c r="I910" i="23"/>
  <c r="I316" i="23"/>
  <c r="I894" i="23"/>
  <c r="I300" i="23"/>
  <c r="I814" i="23"/>
  <c r="I977" i="23"/>
  <c r="I849" i="23"/>
  <c r="I460" i="23"/>
  <c r="I846" i="23"/>
  <c r="I252" i="23"/>
  <c r="I830" i="23"/>
  <c r="I236" i="23"/>
  <c r="I750" i="23"/>
  <c r="I793" i="23"/>
  <c r="I435" i="23"/>
  <c r="I527" i="23"/>
  <c r="I104" i="23"/>
  <c r="I511" i="23"/>
  <c r="I88" i="23"/>
  <c r="I938" i="23"/>
  <c r="I867" i="23"/>
  <c r="I723" i="23"/>
  <c r="I740" i="23"/>
  <c r="I707" i="23"/>
  <c r="I708" i="23"/>
  <c r="I627" i="23"/>
  <c r="I550" i="23"/>
  <c r="I179" i="23"/>
  <c r="I900" i="23"/>
  <c r="I855" i="23"/>
  <c r="I234" i="23"/>
  <c r="I887" i="23"/>
  <c r="I466" i="23"/>
  <c r="I193" i="23"/>
  <c r="I68" i="23"/>
  <c r="I506" i="23"/>
  <c r="I689" i="23"/>
  <c r="I204" i="23"/>
  <c r="I965" i="23"/>
  <c r="I122" i="23"/>
  <c r="I989" i="23"/>
  <c r="I106" i="23"/>
  <c r="I530" i="23"/>
  <c r="I169" i="23"/>
  <c r="I274" i="23"/>
  <c r="I898" i="23"/>
  <c r="I231" i="23"/>
  <c r="I441" i="23"/>
  <c r="I69" i="23"/>
  <c r="I921" i="23"/>
  <c r="I777" i="23"/>
  <c r="I765" i="23"/>
  <c r="I573" i="23"/>
  <c r="I897" i="23"/>
  <c r="I469" i="23"/>
  <c r="I313" i="23"/>
  <c r="I720" i="23"/>
  <c r="I560" i="23"/>
  <c r="I212" i="23"/>
  <c r="I786" i="23"/>
  <c r="I113" i="23"/>
  <c r="I978" i="23"/>
  <c r="I421" i="23"/>
  <c r="I182" i="23"/>
  <c r="I461" i="23"/>
  <c r="I249" i="23"/>
  <c r="I333" i="23"/>
  <c r="I642" i="23"/>
  <c r="I919" i="23"/>
  <c r="I865" i="23"/>
  <c r="I912" i="23"/>
  <c r="I191" i="23"/>
  <c r="I728" i="23"/>
  <c r="I159" i="23"/>
  <c r="I215" i="23"/>
  <c r="I539" i="23"/>
  <c r="I293" i="23"/>
  <c r="I394" i="23"/>
  <c r="I669" i="23"/>
  <c r="I10" i="23"/>
  <c r="I176" i="23"/>
  <c r="I262" i="23"/>
  <c r="I72" i="23"/>
  <c r="I241" i="23"/>
  <c r="I401" i="23"/>
  <c r="I61" i="23"/>
  <c r="I485" i="23"/>
  <c r="I271" i="23"/>
  <c r="I309" i="23"/>
  <c r="I47" i="23"/>
  <c r="I453" i="23"/>
  <c r="I473" i="23"/>
  <c r="I319" i="23"/>
  <c r="I393" i="23"/>
  <c r="I818" i="23"/>
  <c r="I816" i="23"/>
  <c r="I206" i="23"/>
  <c r="I242" i="23"/>
  <c r="I158" i="23"/>
  <c r="I599" i="23"/>
  <c r="I780" i="23"/>
  <c r="I850" i="23"/>
  <c r="I641" i="23"/>
  <c r="I289" i="23"/>
  <c r="I909" i="23"/>
  <c r="I141" i="23"/>
  <c r="I1001" i="23"/>
  <c r="I21" i="23"/>
  <c r="I230" i="23"/>
  <c r="I553" i="23"/>
  <c r="I896" i="23"/>
  <c r="I994" i="23"/>
  <c r="I791" i="23"/>
  <c r="I9" i="23"/>
  <c r="I675" i="23"/>
  <c r="I86" i="23"/>
  <c r="I671" i="23"/>
  <c r="I98" i="23"/>
  <c r="I118" i="23"/>
  <c r="I5" i="23"/>
  <c r="I733" i="23"/>
  <c r="I214" i="23"/>
  <c r="I174" i="23"/>
  <c r="I17" i="23"/>
  <c r="I335" i="23"/>
  <c r="I162" i="23"/>
  <c r="I66" i="23"/>
  <c r="I572" i="23"/>
  <c r="I37" i="23"/>
  <c r="I882" i="23"/>
  <c r="I97" i="23"/>
  <c r="I133" i="23"/>
  <c r="I674" i="23"/>
  <c r="I220" i="23"/>
  <c r="I772" i="23"/>
  <c r="I188" i="23"/>
  <c r="I237" i="23"/>
  <c r="I151" i="23"/>
  <c r="I224" i="23"/>
  <c r="I990" i="23"/>
  <c r="I80" i="23"/>
  <c r="I652" i="23"/>
  <c r="I173" i="23"/>
  <c r="I259" i="23"/>
  <c r="I134" i="23"/>
  <c r="I282" i="23"/>
  <c r="I30" i="23"/>
  <c r="I153" i="23"/>
  <c r="I298" i="23"/>
  <c r="I592" i="23"/>
  <c r="I667" i="23"/>
  <c r="I524" i="23"/>
  <c r="I722" i="23"/>
  <c r="I340" i="23"/>
  <c r="I22" i="23"/>
  <c r="I649" i="23"/>
  <c r="I403" i="23"/>
  <c r="I148" i="23"/>
  <c r="I705" i="23"/>
  <c r="I116" i="23"/>
  <c r="I172" i="23"/>
  <c r="I463" i="23"/>
  <c r="I26" i="23"/>
  <c r="I768" i="23"/>
  <c r="I781" i="23"/>
  <c r="I84" i="23"/>
  <c r="I969" i="23"/>
  <c r="I135" i="23"/>
  <c r="I320" i="23"/>
  <c r="I103" i="23"/>
  <c r="I51" i="23"/>
  <c r="I663" i="23"/>
  <c r="I95" i="23"/>
  <c r="I178" i="23"/>
  <c r="I514" i="23"/>
  <c r="I488" i="23"/>
  <c r="I666" i="23"/>
  <c r="I129" i="23"/>
  <c r="I568" i="23"/>
  <c r="I99" i="23"/>
  <c r="I3" i="23"/>
  <c r="I486" i="23"/>
  <c r="I16" i="23"/>
  <c r="I662" i="23"/>
  <c r="I65" i="23"/>
  <c r="I75" i="23"/>
  <c r="I266" i="23"/>
  <c r="I261" i="23"/>
  <c r="I279" i="23"/>
  <c r="I991" i="23"/>
  <c r="I258" i="23"/>
  <c r="I925" i="23"/>
  <c r="I773" i="23"/>
  <c r="I802" i="23"/>
  <c r="I35" i="23"/>
  <c r="I600" i="23"/>
  <c r="I845" i="23"/>
  <c r="I83" i="23"/>
  <c r="I790" i="23"/>
  <c r="I111" i="23"/>
  <c r="I330" i="23"/>
  <c r="I433" i="23"/>
  <c r="I985" i="23"/>
  <c r="I450" i="23"/>
  <c r="I501" i="23"/>
  <c r="I270" i="23"/>
  <c r="I49" i="23"/>
  <c r="I749" i="23"/>
  <c r="I422" i="23"/>
  <c r="I229" i="23"/>
  <c r="I12" i="23"/>
  <c r="I255" i="23"/>
  <c r="I541" i="23"/>
  <c r="I418" i="23"/>
  <c r="I520" i="23"/>
  <c r="I264" i="23"/>
  <c r="I385" i="23"/>
  <c r="I126" i="23"/>
  <c r="I701" i="23"/>
  <c r="I110" i="23"/>
  <c r="I278" i="23"/>
  <c r="I918" i="23"/>
  <c r="I424" i="23"/>
  <c r="I987" i="23"/>
  <c r="I296" i="23"/>
  <c r="I696" i="23"/>
  <c r="I50" i="23"/>
  <c r="I760" i="23"/>
  <c r="I688" i="23"/>
  <c r="I477" i="23"/>
  <c r="I4" i="23"/>
  <c r="I166" i="23"/>
  <c r="I128" i="23"/>
  <c r="I937" i="23"/>
  <c r="I653" i="23"/>
  <c r="I156" i="23"/>
  <c r="I199" i="23"/>
  <c r="I817" i="23"/>
  <c r="I345" i="23"/>
  <c r="I538" i="23"/>
  <c r="I267" i="23"/>
  <c r="I821" i="23"/>
  <c r="I223" i="23"/>
  <c r="I294" i="23"/>
  <c r="I228" i="23"/>
  <c r="I157" i="23"/>
  <c r="I753" i="23"/>
  <c r="I796" i="23"/>
  <c r="I517" i="23"/>
  <c r="I232" i="23"/>
  <c r="I338" i="23"/>
  <c r="I57" i="23"/>
  <c r="I604" i="23"/>
  <c r="I13" i="23"/>
  <c r="I34" i="23"/>
  <c r="I824" i="23"/>
  <c r="I92" i="23"/>
  <c r="I396" i="23"/>
  <c r="I60" i="23"/>
  <c r="I594" i="23"/>
  <c r="I437" i="23"/>
  <c r="I893" i="23"/>
  <c r="I167" i="23"/>
  <c r="I100" i="23"/>
  <c r="I310" i="23"/>
  <c r="I853" i="23"/>
  <c r="I483" i="23"/>
  <c r="I227" i="23"/>
  <c r="I536" i="23"/>
  <c r="I254" i="23"/>
  <c r="I805" i="23"/>
  <c r="I263" i="23"/>
  <c r="I336" i="23"/>
  <c r="I625" i="23"/>
  <c r="I180" i="23"/>
  <c r="I107" i="23"/>
  <c r="I77" i="23"/>
  <c r="I251" i="23"/>
  <c r="I914" i="23"/>
  <c r="I931" i="23"/>
  <c r="I102" i="23"/>
  <c r="I181" i="23"/>
  <c r="I295" i="23"/>
  <c r="I637" i="23"/>
  <c r="I23" i="23"/>
  <c r="I788" i="23"/>
  <c r="I813" i="23"/>
  <c r="I1008" i="23"/>
  <c r="I41" i="23"/>
  <c r="I548" i="23"/>
  <c r="I20" i="23"/>
  <c r="I491" i="23"/>
  <c r="I63" i="23"/>
  <c r="I44" i="23"/>
  <c r="I904" i="23"/>
  <c r="I225" i="23"/>
  <c r="I640" i="23"/>
  <c r="I185" i="23"/>
  <c r="I797" i="23"/>
  <c r="I14" i="23"/>
  <c r="I377" i="23"/>
  <c r="I54" i="23"/>
  <c r="I76" i="23"/>
  <c r="I138" i="23"/>
  <c r="I621" i="23"/>
  <c r="I402" i="23"/>
  <c r="I449" i="23"/>
  <c r="I629" i="23"/>
  <c r="I209" i="23"/>
  <c r="I392" i="23"/>
  <c r="I497" i="23"/>
  <c r="I302" i="23"/>
  <c r="I198" i="23"/>
  <c r="I365" i="23"/>
  <c r="I142" i="23"/>
  <c r="I342" i="23"/>
  <c r="I789" i="23"/>
  <c r="I478" i="23"/>
  <c r="I661" i="23"/>
  <c r="I222" i="23"/>
  <c r="I36" i="23"/>
  <c r="I203" i="23"/>
  <c r="I735" i="23"/>
  <c r="I187" i="23"/>
  <c r="I442" i="23"/>
  <c r="I164" i="23"/>
  <c r="I981" i="23"/>
  <c r="I161" i="23"/>
  <c r="I502" i="23"/>
  <c r="I905" i="23"/>
  <c r="I213" i="23"/>
  <c r="I464" i="23"/>
  <c r="I197" i="23"/>
  <c r="I78" i="23"/>
  <c r="I413" i="23"/>
  <c r="I930" i="23"/>
  <c r="I679" i="23"/>
  <c r="I64" i="23"/>
  <c r="I105" i="23"/>
  <c r="I89" i="23"/>
  <c r="I127" i="23"/>
  <c r="I154" i="23"/>
  <c r="I183" i="23"/>
  <c r="I217" i="23"/>
  <c r="I455" i="23"/>
  <c r="I130" i="23"/>
  <c r="I999" i="23"/>
  <c r="I82" i="23"/>
  <c r="I194" i="23"/>
  <c r="I301" i="23"/>
  <c r="I62" i="23"/>
  <c r="I247" i="23"/>
  <c r="I46" i="23"/>
  <c r="I74" i="23"/>
  <c r="I808" i="23"/>
  <c r="I419" i="23"/>
  <c r="I731" i="23"/>
  <c r="I957" i="23"/>
  <c r="I358" i="23"/>
  <c r="I53" i="23"/>
  <c r="I31" i="23"/>
  <c r="I929" i="23"/>
  <c r="I323" i="23"/>
  <c r="I303" i="23"/>
  <c r="I114" i="23"/>
  <c r="I370" i="23"/>
  <c r="I25" i="23"/>
  <c r="I354" i="23"/>
  <c r="I235" i="23"/>
  <c r="I597" i="23"/>
  <c r="I459" i="23"/>
  <c r="I210" i="23"/>
  <c r="I331" i="23"/>
  <c r="I390" i="23"/>
  <c r="I995" i="23"/>
  <c r="I208" i="23"/>
  <c r="I660" i="23"/>
  <c r="I38" i="23"/>
  <c r="I928" i="23"/>
  <c r="I752" i="23"/>
  <c r="I496" i="23"/>
  <c r="I624" i="23"/>
  <c r="I848" i="23"/>
  <c r="I908" i="23"/>
  <c r="I389" i="23"/>
  <c r="I312" i="23"/>
  <c r="I299" i="23"/>
  <c r="I535" i="23"/>
  <c r="I87" i="23"/>
  <c r="I281" i="23"/>
  <c r="I119" i="23"/>
  <c r="I417" i="23"/>
  <c r="I283" i="23"/>
  <c r="I717" i="23"/>
  <c r="I101" i="23"/>
  <c r="I983" i="23"/>
  <c r="I456" i="23"/>
  <c r="I922" i="23"/>
  <c r="I150" i="23"/>
  <c r="I124" i="23"/>
  <c r="I889" i="23"/>
  <c r="I360" i="23"/>
  <c r="I287" i="23"/>
  <c r="I109" i="23"/>
  <c r="I143" i="23"/>
  <c r="I165" i="23"/>
  <c r="I192" i="23"/>
  <c r="I108" i="23"/>
  <c r="I565" i="23"/>
  <c r="I265" i="23"/>
  <c r="I226" i="23"/>
  <c r="I861" i="23"/>
  <c r="I391" i="23"/>
  <c r="I605" i="23"/>
  <c r="I28" i="23"/>
  <c r="I6" i="23"/>
  <c r="I277" i="23"/>
  <c r="I404" i="23"/>
  <c r="I221" i="23"/>
  <c r="I414" i="23"/>
  <c r="I658" i="23"/>
  <c r="I474" i="23"/>
  <c r="I239" i="23"/>
  <c r="I363" i="23"/>
  <c r="I149" i="23"/>
  <c r="I337" i="23"/>
  <c r="I545" i="23"/>
  <c r="I482" i="23"/>
  <c r="I171" i="23"/>
  <c r="I314" i="23"/>
  <c r="I926" i="23"/>
  <c r="I923" i="23"/>
  <c r="I56" i="23"/>
  <c r="I2" i="23"/>
  <c r="I205" i="23"/>
  <c r="I451" i="23"/>
  <c r="I238" i="23"/>
  <c r="I202" i="23"/>
  <c r="I387" i="23"/>
  <c r="I960" i="23"/>
  <c r="I140" i="23"/>
  <c r="I725" i="23"/>
  <c r="I949" i="23"/>
  <c r="I196" i="23"/>
  <c r="I458" i="23"/>
  <c r="I132" i="23"/>
  <c r="I757" i="23"/>
  <c r="I243" i="23"/>
  <c r="I405" i="23"/>
  <c r="I381" i="23"/>
  <c r="I341" i="23"/>
  <c r="I94" i="23"/>
  <c r="I146" i="23"/>
  <c r="I139" i="23"/>
  <c r="I986" i="23"/>
  <c r="I123" i="23"/>
  <c r="I935" i="23"/>
  <c r="I189" i="23"/>
  <c r="I45" i="23"/>
  <c r="I633" i="23"/>
  <c r="I19" i="23"/>
  <c r="I516" i="23"/>
  <c r="I186" i="23"/>
  <c r="I285" i="23"/>
  <c r="I355" i="23"/>
  <c r="I373" i="23"/>
  <c r="I306" i="23"/>
  <c r="I505" i="23"/>
  <c r="I736" i="23"/>
  <c r="I429" i="23"/>
  <c r="I608" i="23"/>
  <c r="I769" i="23"/>
  <c r="I90" i="23"/>
  <c r="I374" i="23"/>
  <c r="I58" i="23"/>
  <c r="I317" i="23"/>
  <c r="I443" i="23"/>
  <c r="I245" i="23"/>
  <c r="I743" i="23"/>
  <c r="I121" i="23"/>
  <c r="I18" i="23"/>
  <c r="I219" i="23"/>
  <c r="I953" i="23"/>
  <c r="I115" i="23"/>
  <c r="I589" i="23"/>
  <c r="I85" i="23"/>
  <c r="I823" i="23"/>
  <c r="I764" i="23"/>
  <c r="I498" i="23"/>
  <c r="I329" i="23"/>
  <c r="I693" i="23"/>
  <c r="I253" i="23"/>
  <c r="I273" i="23"/>
  <c r="I42" i="23"/>
  <c r="I27" i="23"/>
  <c r="I668" i="23"/>
  <c r="I11" i="23"/>
  <c r="I257" i="23"/>
  <c r="I465" i="23"/>
  <c r="I170" i="23"/>
  <c r="I645" i="23"/>
  <c r="I726" i="23"/>
  <c r="I397" i="23"/>
  <c r="I557" i="23"/>
  <c r="I125" i="23"/>
  <c r="I307" i="23"/>
  <c r="I739" i="23"/>
  <c r="I144" i="23"/>
  <c r="I927" i="23"/>
  <c r="I481" i="23"/>
  <c r="I567" i="23"/>
  <c r="I386" i="23"/>
  <c r="I368" i="23"/>
  <c r="I322" i="23"/>
  <c r="I434" i="23"/>
  <c r="I644" i="23"/>
  <c r="I93" i="23"/>
  <c r="I378" i="23"/>
  <c r="I332" i="23"/>
  <c r="I327" i="23"/>
  <c r="I73" i="23"/>
  <c r="I177" i="23"/>
  <c r="I493" i="23"/>
  <c r="I369" i="23"/>
  <c r="I207" i="23"/>
  <c r="I328" i="23"/>
  <c r="I305" i="23"/>
  <c r="I727" i="23"/>
  <c r="I546" i="23"/>
  <c r="I145" i="23"/>
  <c r="I280" i="23"/>
  <c r="I81" i="23"/>
  <c r="I636" i="23"/>
  <c r="I246" i="23"/>
  <c r="I33" i="23"/>
  <c r="I670" i="23"/>
  <c r="I784" i="23"/>
  <c r="I70" i="23"/>
  <c r="I52" i="23"/>
  <c r="I71" i="23"/>
</calcChain>
</file>

<file path=xl/comments1.xml><?xml version="1.0" encoding="utf-8"?>
<comments xmlns="http://schemas.openxmlformats.org/spreadsheetml/2006/main">
  <authors>
    <author>MATEVOSYAN, Sergey</author>
    <author>PC3</author>
  </authors>
  <commentList>
    <comment ref="J103" authorId="0" shapeId="0">
      <text>
        <r>
          <rPr>
            <b/>
            <sz val="9"/>
            <color indexed="81"/>
            <rFont val="Tahoma"/>
            <family val="2"/>
          </rPr>
          <t>MATEVOSYAN, Sergey:</t>
        </r>
        <r>
          <rPr>
            <sz val="9"/>
            <color indexed="81"/>
            <rFont val="Tahoma"/>
            <family val="2"/>
          </rPr>
          <t xml:space="preserve">
Support in production and delivery of medical uniforms and bed linen sets to the Ministry of Health
</t>
        </r>
      </text>
    </comment>
    <comment ref="J104" authorId="1" shapeId="0">
      <text>
        <r>
          <rPr>
            <b/>
            <sz val="9"/>
            <color indexed="81"/>
            <rFont val="Tahoma"/>
            <family val="2"/>
          </rPr>
          <t>PC3:</t>
        </r>
        <r>
          <rPr>
            <sz val="9"/>
            <color indexed="81"/>
            <rFont val="Tahoma"/>
            <family val="2"/>
          </rPr>
          <t xml:space="preserve">
Provide Sewing operator skills
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</rPr>
          <t>MATEVOSYAN, Sergey:</t>
        </r>
        <r>
          <rPr>
            <sz val="9"/>
            <color indexed="81"/>
            <rFont val="Tahoma"/>
            <family val="2"/>
          </rPr>
          <t xml:space="preserve">
Provide technical and financial support to establish fruit and vegetables processing unit, including training, technology, equipment</t>
        </r>
      </text>
    </comment>
    <comment ref="J106" authorId="0" shapeId="0">
      <text>
        <r>
          <rPr>
            <b/>
            <sz val="9"/>
            <color indexed="81"/>
            <rFont val="Tahoma"/>
            <family val="2"/>
          </rPr>
          <t>MATEVOSYAN, Sergey:</t>
        </r>
        <r>
          <rPr>
            <sz val="9"/>
            <color indexed="81"/>
            <rFont val="Tahoma"/>
            <family val="2"/>
          </rPr>
          <t xml:space="preserve">
Provide technical and financial support to establish cheese processing unit, including training, technology, equipment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MATEVOSYAN, Sergey:</t>
        </r>
        <r>
          <rPr>
            <sz val="9"/>
            <color indexed="81"/>
            <rFont val="Tahoma"/>
            <family val="2"/>
          </rPr>
          <t xml:space="preserve">
Provide technical and financial support to establish cheese 
processing unit, including training, technology, equipment</t>
        </r>
      </text>
    </comment>
  </commentList>
</comments>
</file>

<file path=xl/sharedStrings.xml><?xml version="1.0" encoding="utf-8"?>
<sst xmlns="http://schemas.openxmlformats.org/spreadsheetml/2006/main" count="12371" uniqueCount="4167">
  <si>
    <t>FOR WHOM</t>
  </si>
  <si>
    <t>WHO</t>
  </si>
  <si>
    <t>WHERE</t>
  </si>
  <si>
    <t>WHAT</t>
  </si>
  <si>
    <t>WHEN</t>
  </si>
  <si>
    <t>Beneficiary</t>
  </si>
  <si>
    <t>CUMULATIVE BENEFICIARIES &gt; 18yrs TARGETED / REACHED</t>
  </si>
  <si>
    <t>CONTACT &amp; ADDITIONAL INFORMATION</t>
  </si>
  <si>
    <t>Enter the date you are submitting this report, in the format of (DD-MM-YYYY)</t>
  </si>
  <si>
    <t>Enter the name of the donor / financial partner(s) for this activity in this location</t>
  </si>
  <si>
    <t>Select the appropriate Location Type where you are implementing in the dropdown list</t>
  </si>
  <si>
    <t>Select the relevant category of the activity from the dropdown list - refer to guidance note provided by the coordination team.</t>
  </si>
  <si>
    <t>Please select the activity being implemented in this location from the dropdown list.</t>
  </si>
  <si>
    <t>Select the modality of delivery for the activity from the dropdown list i.e. Mobile, Static / Continuous, or Both (Static and Mobile)</t>
  </si>
  <si>
    <t>Select the appropriate status of the activity in the dropdown list</t>
  </si>
  <si>
    <t>Enter the date the activity started or will start (if planned)</t>
  </si>
  <si>
    <t>Enter the date the activity will end or date activity ended (if complete)</t>
  </si>
  <si>
    <t>Please inform the funding siutation for this activity</t>
  </si>
  <si>
    <t>Enter the number of boys (&lt;18) this activity targets at this location</t>
  </si>
  <si>
    <t>Enter the number of girls (&lt;18) this activity targets at this location</t>
  </si>
  <si>
    <t>Enter the number of boys (&lt;18) this activity has reached at this location</t>
  </si>
  <si>
    <t>Enter the number of girls (&lt;18) this activity has reached at this location</t>
  </si>
  <si>
    <t>Enter the number of adult males (&gt;18) this activity targets at this location</t>
  </si>
  <si>
    <t>Enter the number of adult females (&gt;18) this activity targets at this location</t>
  </si>
  <si>
    <t>Enter the number of adult males (&gt;18) this activity has reached at this location</t>
  </si>
  <si>
    <t>Enter the number of adult females (&gt;18) this activity has reached at this location</t>
  </si>
  <si>
    <t>Enter the organization focal point name for reporting on the 5W</t>
  </si>
  <si>
    <t>Enter the organization focal point phone number</t>
  </si>
  <si>
    <t>Enter the organization focal point phone email</t>
  </si>
  <si>
    <t>Enter additional information / notes, if any</t>
  </si>
  <si>
    <t>Date of Entry / Reporting</t>
  </si>
  <si>
    <t>Organization Name</t>
  </si>
  <si>
    <t>Donor / Financial Partner</t>
  </si>
  <si>
    <t>Governorate / Marze</t>
  </si>
  <si>
    <t>List of locations (optional)</t>
  </si>
  <si>
    <t>Activity Category</t>
  </si>
  <si>
    <t>Activity</t>
  </si>
  <si>
    <t>Modality of Delivery</t>
  </si>
  <si>
    <t>Activity Status</t>
  </si>
  <si>
    <t>Activity Start Date
(dd-mm-yy)</t>
  </si>
  <si>
    <t>Activity End Date
(dd-mm-yy)</t>
  </si>
  <si>
    <t>Funded</t>
  </si>
  <si>
    <t>Type of Beneficiary</t>
  </si>
  <si>
    <t>Family targeted</t>
  </si>
  <si>
    <t>Individual Targeted</t>
  </si>
  <si>
    <t>Boys Targeted</t>
  </si>
  <si>
    <t>Girls Targeted</t>
  </si>
  <si>
    <t>Boys Reached</t>
  </si>
  <si>
    <t>Girls Reached</t>
  </si>
  <si>
    <t>Total Children Reached</t>
  </si>
  <si>
    <t>Adult Males Targeted</t>
  </si>
  <si>
    <t>Adult Females Targeted</t>
  </si>
  <si>
    <t>Total Adults Targeted</t>
  </si>
  <si>
    <t>Adult Males Reached</t>
  </si>
  <si>
    <t>Adult Females Reached</t>
  </si>
  <si>
    <t>Total Adults Reached</t>
  </si>
  <si>
    <t>Contact Focal Point</t>
  </si>
  <si>
    <t>Phone Number</t>
  </si>
  <si>
    <t>Email</t>
  </si>
  <si>
    <t>Notes (optional)</t>
  </si>
  <si>
    <t xml:space="preserve">#/% of girls / boys that have been registered for attendance of Child Friendly Spaces and Youth Centres / or other open spaces in the community </t>
  </si>
  <si>
    <t>Status</t>
  </si>
  <si>
    <t>Org. Code</t>
  </si>
  <si>
    <t>Org. Type</t>
  </si>
  <si>
    <t>4W Focal Person</t>
  </si>
  <si>
    <t>Contact</t>
  </si>
  <si>
    <t>Action Contre la Faim</t>
  </si>
  <si>
    <t>ACF</t>
  </si>
  <si>
    <t>International NGO</t>
  </si>
  <si>
    <t>Agency for Technical Cooperation and Development</t>
  </si>
  <si>
    <t>ACTED</t>
  </si>
  <si>
    <t>Armenian General Benevolent Union (AGBU)</t>
  </si>
  <si>
    <t>AGBU</t>
  </si>
  <si>
    <t>National NGO</t>
  </si>
  <si>
    <t>Armenian Missionary Association of America (AMAA)</t>
  </si>
  <si>
    <t>AMAA</t>
  </si>
  <si>
    <t>Armenian Progressive Youth (APY)</t>
  </si>
  <si>
    <t>APY</t>
  </si>
  <si>
    <t>Armenian Red Cross Society</t>
  </si>
  <si>
    <t>Society</t>
  </si>
  <si>
    <t>Ongoing</t>
  </si>
  <si>
    <t>Armenian Relief Society (ARS)</t>
  </si>
  <si>
    <t>ARCS</t>
  </si>
  <si>
    <t>Completed</t>
  </si>
  <si>
    <t>CARE</t>
  </si>
  <si>
    <t>Canceled</t>
  </si>
  <si>
    <t>Caritas</t>
  </si>
  <si>
    <t>Caritas Armenia</t>
  </si>
  <si>
    <t>CA</t>
  </si>
  <si>
    <t>Charantsavan Mayor’s office and Youth-Students Union NGO</t>
  </si>
  <si>
    <t>NGO</t>
  </si>
  <si>
    <t xml:space="preserve">Child Protection Network </t>
  </si>
  <si>
    <t>CPN</t>
  </si>
  <si>
    <t>Christian Relief Services</t>
  </si>
  <si>
    <t>CRS</t>
  </si>
  <si>
    <t>Danish Refugee Council</t>
  </si>
  <si>
    <t>DRC</t>
  </si>
  <si>
    <t>Department for Intertional Development</t>
  </si>
  <si>
    <t>DFID</t>
  </si>
  <si>
    <t>Donor</t>
  </si>
  <si>
    <t>Doctors Without Borders</t>
  </si>
  <si>
    <t>MSF</t>
  </si>
  <si>
    <t>Doctors Without Borders - Switzerland</t>
  </si>
  <si>
    <t>MSF-CH</t>
  </si>
  <si>
    <t>European Civil Protection and Humanitarian Aid Operations</t>
  </si>
  <si>
    <t>ECHO</t>
  </si>
  <si>
    <t>Food and Alimentation Organisation</t>
  </si>
  <si>
    <t>FAO</t>
  </si>
  <si>
    <t>UN Agency</t>
  </si>
  <si>
    <t>French Red Cross</t>
  </si>
  <si>
    <t>FRC</t>
  </si>
  <si>
    <t>Red Cross &amp; Red Crescent Movement</t>
  </si>
  <si>
    <t>Fund for Armenian Relief (FAR), including Children Support Centre</t>
  </si>
  <si>
    <t>FAR</t>
  </si>
  <si>
    <t>Goris Youth Union</t>
  </si>
  <si>
    <t>GYU</t>
  </si>
  <si>
    <t>Handicap International</t>
  </si>
  <si>
    <t>HI</t>
  </si>
  <si>
    <t>Hayastan All-Armenian Fund</t>
  </si>
  <si>
    <t>Homeland Development Initiative Foundation</t>
  </si>
  <si>
    <t>Internatinal Committee of the Red Cross</t>
  </si>
  <si>
    <t>ICRC</t>
  </si>
  <si>
    <t>ILO</t>
  </si>
  <si>
    <t>International Medical Corps</t>
  </si>
  <si>
    <t>IMC</t>
  </si>
  <si>
    <t>International Organisation for Migration</t>
  </si>
  <si>
    <t>IOM</t>
  </si>
  <si>
    <t>Intergovernmental Organisation</t>
  </si>
  <si>
    <t>International Rescue Committee</t>
  </si>
  <si>
    <t>IRC</t>
  </si>
  <si>
    <t>INTERSOS</t>
  </si>
  <si>
    <t>Jesuit Refugee Council</t>
  </si>
  <si>
    <t>JRS</t>
  </si>
  <si>
    <t>KASA Foundation</t>
  </si>
  <si>
    <t>KASA</t>
  </si>
  <si>
    <t>Médecins du Monde</t>
  </si>
  <si>
    <t>MDM</t>
  </si>
  <si>
    <t>Mercy Corps</t>
  </si>
  <si>
    <t>MC</t>
  </si>
  <si>
    <t>Migration Service (MS)</t>
  </si>
  <si>
    <t>MS</t>
  </si>
  <si>
    <t>Government</t>
  </si>
  <si>
    <t>Mines Advisory Group</t>
  </si>
  <si>
    <t>MAG</t>
  </si>
  <si>
    <t>Ministry of Emergency Situations (MES)</t>
  </si>
  <si>
    <t>MES</t>
  </si>
  <si>
    <t>Ministry of Labour and Social Affairs</t>
  </si>
  <si>
    <t>MLSA</t>
  </si>
  <si>
    <t>Mission Armenia NGO</t>
  </si>
  <si>
    <t>MA</t>
  </si>
  <si>
    <t>Norwegian Church Aid</t>
  </si>
  <si>
    <t>NCA</t>
  </si>
  <si>
    <t>Norwegian people Aid</t>
  </si>
  <si>
    <t>NPA</t>
  </si>
  <si>
    <t>Norwegian Refugee Council</t>
  </si>
  <si>
    <t>NRC</t>
  </si>
  <si>
    <t>Office of Coordination of Humanitarian Affairs</t>
  </si>
  <si>
    <t>OCHA</t>
  </si>
  <si>
    <t>Office of the High Commissioner for Human Rights</t>
  </si>
  <si>
    <t>OHCHR</t>
  </si>
  <si>
    <t>People in Need</t>
  </si>
  <si>
    <t>PIN</t>
  </si>
  <si>
    <t>Première Urgence - Aide Médicale Internationale</t>
  </si>
  <si>
    <t>PU-AMI</t>
  </si>
  <si>
    <t>Resident Coordinator Office</t>
  </si>
  <si>
    <t>RCO</t>
  </si>
  <si>
    <t>Save the Children International</t>
  </si>
  <si>
    <t>SCI</t>
  </si>
  <si>
    <t>SOS Children Villages</t>
  </si>
  <si>
    <t>SOSCV</t>
  </si>
  <si>
    <t>Syrian-Armenian Union</t>
  </si>
  <si>
    <t>Teach for Armenia (TFA)</t>
  </si>
  <si>
    <t>TFA</t>
  </si>
  <si>
    <t>Triangle Generation Humanitaire</t>
  </si>
  <si>
    <t>TGH</t>
  </si>
  <si>
    <t>UMCOR Armenia Foundation</t>
  </si>
  <si>
    <t>UMCOR</t>
  </si>
  <si>
    <t>UN AIDS</t>
  </si>
  <si>
    <t>UNAIDS</t>
  </si>
  <si>
    <t>Un Ponte Per…</t>
  </si>
  <si>
    <t>UPP</t>
  </si>
  <si>
    <t>United Nations Children's Fund</t>
  </si>
  <si>
    <t>UNICEF</t>
  </si>
  <si>
    <t>United Nations Department for Safety and Security</t>
  </si>
  <si>
    <t>UN DSS</t>
  </si>
  <si>
    <t>United Nations Development Programme</t>
  </si>
  <si>
    <t>UNDP</t>
  </si>
  <si>
    <t>United Nations Educational Scientific and Cultural Organisation</t>
  </si>
  <si>
    <t>UNESCO</t>
  </si>
  <si>
    <t>United Nations High Commissioner for Refugees</t>
  </si>
  <si>
    <t>UNHCR</t>
  </si>
  <si>
    <t>United Nations Population Fund</t>
  </si>
  <si>
    <t>UNFPA</t>
  </si>
  <si>
    <t>USAID Office of U.S. Foreign Disaster Assistance (USAID/OFDA)</t>
  </si>
  <si>
    <t>USAID</t>
  </si>
  <si>
    <t>War Child</t>
  </si>
  <si>
    <t>World Council of Churches Armenia Inter-Church Charitable Round-Table Foundation (ART)</t>
  </si>
  <si>
    <t>WCC</t>
  </si>
  <si>
    <t>World Food Programme</t>
  </si>
  <si>
    <t>WFP</t>
  </si>
  <si>
    <t>World Health Organisation</t>
  </si>
  <si>
    <t>World Vision Armenia</t>
  </si>
  <si>
    <t>Working Group Activities</t>
  </si>
  <si>
    <t>Sector of Assistance</t>
  </si>
  <si>
    <t>Sub Sector of Assistance</t>
  </si>
  <si>
    <t>Sub-Sector</t>
  </si>
  <si>
    <t>Activity Categories List</t>
  </si>
  <si>
    <t>SubSector List</t>
  </si>
  <si>
    <t>Activity Indicator</t>
  </si>
  <si>
    <t>Output Indicator</t>
  </si>
  <si>
    <t>Mode of Delivery</t>
  </si>
  <si>
    <t>Funding</t>
  </si>
  <si>
    <t>Food Security and Nutrition</t>
  </si>
  <si>
    <t>Protection</t>
  </si>
  <si>
    <t>Child Protection</t>
  </si>
  <si>
    <t>Adolescents</t>
  </si>
  <si>
    <t>Case Management</t>
  </si>
  <si>
    <t>Support children at risk and survivors including unaccompanied and separated through providing case management services</t>
  </si>
  <si>
    <t># of girls and boys at risk, including unaccompanied and separated children identified and receiving case management services</t>
  </si>
  <si>
    <t>#/% of targeted boys and girls benefiting from case management services</t>
  </si>
  <si>
    <t>Static / Continuous</t>
  </si>
  <si>
    <t>Yes - Wholly</t>
  </si>
  <si>
    <t>Health</t>
  </si>
  <si>
    <t>Education</t>
  </si>
  <si>
    <t>CPiE (overall)</t>
  </si>
  <si>
    <t>Capacity building of members of community-based child protection structures on CPiE</t>
  </si>
  <si>
    <t># of refugees with improved knowledge and skills on protection, child protection and GBV response and prevention, who participate in community outreach work, by age and sex</t>
  </si>
  <si>
    <t># of community leaders, members of Child Protection Committees, religious and other traditional community leaders that have been reached through capacity building initiatives that aim to improve child protection in the community</t>
  </si>
  <si>
    <t>Mobile</t>
  </si>
  <si>
    <t>Yes - Partially</t>
  </si>
  <si>
    <t>Training of non-child protection workers on child protection approaches, CP mainstreaming technique and Psychosocial First Aid</t>
  </si>
  <si>
    <t># of other service providers trained on protection principles including GBV response and child protection in emergency basics, by sex</t>
  </si>
  <si>
    <t>#/% number of workers from other sectors reached through capacity building initiatives that aim to improve service for children and delivery of Psychosocial First Aid, through other humanitarian actions</t>
  </si>
  <si>
    <t>Both (Static and Mobile)</t>
  </si>
  <si>
    <t>No</t>
  </si>
  <si>
    <t>Shelter and NFI</t>
  </si>
  <si>
    <t>Shelter</t>
  </si>
  <si>
    <t>PSS</t>
  </si>
  <si>
    <t>Establish / support community-based child protection structures</t>
  </si>
  <si>
    <t># of community based Child Protection mechanisms strengthened</t>
  </si>
  <si>
    <t>N/A</t>
  </si>
  <si>
    <t>Unknown</t>
  </si>
  <si>
    <t>Early Recovery</t>
  </si>
  <si>
    <t>NFI</t>
  </si>
  <si>
    <t>UASC</t>
  </si>
  <si>
    <t>Capacity building  of child protection workers and staff on CPiE, CPMS and CP approaches</t>
  </si>
  <si>
    <t>#  of dedicated protection actors and staff trained and acquiring enhanced technical skills</t>
  </si>
  <si>
    <t>#/% of Child Protection workers reached through structured professional development/capacity building initiatives that aim to improve child protection responses</t>
  </si>
  <si>
    <t>Cash</t>
  </si>
  <si>
    <t>Life skills</t>
  </si>
  <si>
    <t>Awareness raising on prevention and response to Child Protection issues</t>
  </si>
  <si>
    <t># of girls, boys, women and men reached by awareness sessions</t>
  </si>
  <si>
    <t xml:space="preserve"># of girls / boys / women / men that your organization has reached through Child Protection awareness raising activities </t>
  </si>
  <si>
    <t>Emergency</t>
  </si>
  <si>
    <t>Provide psychosocial support activities to boys and girls</t>
  </si>
  <si>
    <t># Number of girls and boys benefiting from psychosocial activities</t>
  </si>
  <si>
    <t>School Education</t>
  </si>
  <si>
    <t>Establishment of Child Friendly Spaces/ Mobile intervention to provide psycho-social assistance to girls and boys</t>
  </si>
  <si>
    <t># of Child Friendly Spaces and # of Mobile intervention providing psycho-social assistance to girls and boys</t>
  </si>
  <si>
    <t># of Child Friendly Spaces and Mobile intervention that have been established to provide psycho-social assistance to girls and boys.</t>
  </si>
  <si>
    <t>School support</t>
  </si>
  <si>
    <t>Provide parenting skills session to caregivers and community members based on existing tools</t>
  </si>
  <si>
    <t># of women and men participated in parenting skills session</t>
  </si>
  <si>
    <t>#/% number of parents and caregivers that have participated in regular parenting sessions</t>
  </si>
  <si>
    <t>Access to territory and legal assistance</t>
  </si>
  <si>
    <t xml:space="preserve">Reunify separated and unaccompanied boys and girls with their families and caregivers or Provision of interim, family/community based alternative care for unaccompanied and separated boys and girls
</t>
  </si>
  <si>
    <t># of unaccompanied and separated girls and boys reunified with their primary caregivers or placed in a temporary long-term family-based care arrangement</t>
  </si>
  <si>
    <t xml:space="preserve">#/% of unaccompanied and separated girls and boys who have been reunified with their families or placed in a temporary or long term family </t>
  </si>
  <si>
    <t>Community based protection</t>
  </si>
  <si>
    <t>Identification and documentation of unaccompanied children</t>
  </si>
  <si>
    <t xml:space="preserve"> # of unaccompanied girls and boys identified and documented</t>
  </si>
  <si>
    <t>#/% of unaccompanied girls and boys who have been identified and documented.</t>
  </si>
  <si>
    <t>Registration &amp; Documentation</t>
  </si>
  <si>
    <t>Identification and documentation of separated children</t>
  </si>
  <si>
    <t xml:space="preserve"> # of separated girls and boys identified and documented</t>
  </si>
  <si>
    <t>#/% of separated girls and boys who have been identified and documented.</t>
  </si>
  <si>
    <t xml:space="preserve">Social Cohesion and system strenghtening </t>
  </si>
  <si>
    <t>Support adolescents to organize peer to peer support activities</t>
  </si>
  <si>
    <t># of adolescent groups / clubs established and strengthened</t>
  </si>
  <si>
    <t>Capacity Building</t>
  </si>
  <si>
    <t>Life Skills and resilience programming (including adolescent girls and boys)</t>
  </si>
  <si>
    <t># of individuals, including % of adolescents, benefiting from life skills and resilience programming, by age and sex</t>
  </si>
  <si>
    <t>Persons with specific needs</t>
  </si>
  <si>
    <t xml:space="preserve">Protection monitoring visit </t>
  </si>
  <si>
    <t># of protection monitoring visits conducted, including to the border</t>
  </si>
  <si>
    <t>Distribution</t>
  </si>
  <si>
    <t>Intervention to prevent or end detention for illegal entry or illegal stay, incl. legal assistance, representation, counselling</t>
  </si>
  <si>
    <t># of advocacy interventions for the promotion of and respect for refugees' rights</t>
  </si>
  <si>
    <t>School distribution</t>
  </si>
  <si>
    <t>Other legal assistance, representation and counselling</t>
  </si>
  <si>
    <t># of refugees provided with legal advice and counselling including victims of trafficking and exploitation, by age and sex</t>
  </si>
  <si>
    <t>SAM Screening</t>
  </si>
  <si>
    <t>Legal assistance, representation and counselling</t>
  </si>
  <si>
    <t># of cases supported with legal aid</t>
  </si>
  <si>
    <t>Registration of persons of concern disaggregated by sex, age, diversity and location on an individual basis</t>
  </si>
  <si>
    <t>% of refugees for whom data disaggregated by sex, age, location and specific needs is available</t>
  </si>
  <si>
    <t>Documentation provided to persons of concern disaggregated by sex, age, diversity and location on an individual basis</t>
  </si>
  <si>
    <t xml:space="preserve">% of refugees provided with individual documentation based on comprehensive and unified database by sex and age </t>
  </si>
  <si>
    <t>Vaccination</t>
  </si>
  <si>
    <t xml:space="preserve">Awareness raising </t>
  </si>
  <si>
    <t># of persons benefitting from awareness raising and community based protection mechanisms, by age and sex</t>
  </si>
  <si>
    <t>Sensitization</t>
  </si>
  <si>
    <t>Refugees participating in participatory assessments, community self-management activities, focus groups, community awareness raising activities</t>
  </si>
  <si>
    <t>Assistance to persons with specific needs through services incl. Case Management, follow up (not if possible to report under CP or GBV)</t>
  </si>
  <si>
    <t># of refugees  at heightened risk as well as victims of trafficking and exploitation, identified and supported, including through case management, by age and sex</t>
  </si>
  <si>
    <t>Mental Health</t>
  </si>
  <si>
    <t xml:space="preserve">Social cohesion </t>
  </si>
  <si>
    <t>Number of quick and mid-term impact projects contributing to peaceful co-existence</t>
  </si>
  <si>
    <t>Disability Assistance</t>
  </si>
  <si>
    <t>Capacity building activities targeting government officials</t>
  </si>
  <si>
    <t>Number of government officials participating in exchanges on best practices</t>
  </si>
  <si>
    <t>AWD Preparedness and response</t>
  </si>
  <si>
    <t>Technical skills trainings targeting protection staff</t>
  </si>
  <si>
    <t>Number of dedicated protection actors and staff trained and acquiring enhanced technical skills</t>
  </si>
  <si>
    <t>Core Relief Items</t>
  </si>
  <si>
    <t>Protection training targeting non-protection staff (protection mainstreaming)</t>
  </si>
  <si>
    <t>Number of other service providers trained on protection principles including GBV response and child protection in emergency basics, by sex</t>
  </si>
  <si>
    <t>Early recovery</t>
  </si>
  <si>
    <t>Emergency education</t>
  </si>
  <si>
    <t>Emergency School</t>
  </si>
  <si>
    <t>Emergency School construction</t>
  </si>
  <si>
    <t>CRI Distribution</t>
  </si>
  <si>
    <t>CRI Supply &amp; Transport</t>
  </si>
  <si>
    <t>Primary Education (1-6)</t>
  </si>
  <si>
    <t>Primary Education (1-8)</t>
  </si>
  <si>
    <t>Primary School construction</t>
  </si>
  <si>
    <t>School Supplies &amp; School Construction</t>
  </si>
  <si>
    <t>Distribution of high energy biscuits</t>
  </si>
  <si>
    <t>Food</t>
  </si>
  <si>
    <t>Food Distribution</t>
  </si>
  <si>
    <t>High energy biscuits</t>
  </si>
  <si>
    <t>Hot Meals</t>
  </si>
  <si>
    <t>School Feeding (pre/primary)</t>
  </si>
  <si>
    <t>School Feeding (pre-School)</t>
  </si>
  <si>
    <t>School Feeding (primary)</t>
  </si>
  <si>
    <t>Reproductive Health</t>
  </si>
  <si>
    <t>Assistance for disabled</t>
  </si>
  <si>
    <t>Disability assistance</t>
  </si>
  <si>
    <t>AWD Preparedness &amp; Response</t>
  </si>
  <si>
    <t>Health Assessment &amp; Capacity Building</t>
  </si>
  <si>
    <t>Health Capacity Building</t>
  </si>
  <si>
    <t>Health screening &amp; assessment</t>
  </si>
  <si>
    <t>Mobile Health Teams</t>
  </si>
  <si>
    <t>Primary Health Care &amp; Health Promotion</t>
  </si>
  <si>
    <t>Micro-Credit</t>
  </si>
  <si>
    <t>Aligning tents, repairing tents</t>
  </si>
  <si>
    <t>Dome Shelters</t>
  </si>
  <si>
    <t>Provision of tents to vulnerable individuals</t>
  </si>
  <si>
    <t>Shelter (set up emergency and also provide transitional)</t>
  </si>
  <si>
    <t>Temporary Shelter &amp; Semi-permanent shelter</t>
  </si>
  <si>
    <t>Tent alignment, repairing tents</t>
  </si>
  <si>
    <t>House rehabilitation</t>
  </si>
  <si>
    <t>Aragatsotn</t>
  </si>
  <si>
    <t>Ashtarak</t>
  </si>
  <si>
    <t>Ararat</t>
  </si>
  <si>
    <t>Talin</t>
  </si>
  <si>
    <t>Armavir</t>
  </si>
  <si>
    <t>Aragats</t>
  </si>
  <si>
    <t>Gegharkunik</t>
  </si>
  <si>
    <t>Aparan</t>
  </si>
  <si>
    <t>Kotayk</t>
  </si>
  <si>
    <t>Masis</t>
  </si>
  <si>
    <t>Shirak</t>
  </si>
  <si>
    <t>Artashat</t>
  </si>
  <si>
    <t>Syunik</t>
  </si>
  <si>
    <t>Vagharshapat</t>
  </si>
  <si>
    <t>Tavush</t>
  </si>
  <si>
    <t>Baghramyan</t>
  </si>
  <si>
    <t>Yerevan</t>
  </si>
  <si>
    <t>Sevan</t>
  </si>
  <si>
    <t>Vardenis</t>
  </si>
  <si>
    <t>Gavar</t>
  </si>
  <si>
    <t>Martuni</t>
  </si>
  <si>
    <t>Spitak</t>
  </si>
  <si>
    <t>Gugark</t>
  </si>
  <si>
    <t>Tashir</t>
  </si>
  <si>
    <t>Stepanavan</t>
  </si>
  <si>
    <t>Hrazdan</t>
  </si>
  <si>
    <t>Amasia</t>
  </si>
  <si>
    <t>Akhuryan</t>
  </si>
  <si>
    <t>Ani</t>
  </si>
  <si>
    <t>Artik</t>
  </si>
  <si>
    <t>Meghri</t>
  </si>
  <si>
    <t>Kapan</t>
  </si>
  <si>
    <t>Goris</t>
  </si>
  <si>
    <t>Sisian</t>
  </si>
  <si>
    <t>Vayk</t>
  </si>
  <si>
    <t>Yeghegnadzor</t>
  </si>
  <si>
    <t>Noyemberyan</t>
  </si>
  <si>
    <t>Beneficiaries</t>
  </si>
  <si>
    <t>Marz</t>
  </si>
  <si>
    <t>Community</t>
  </si>
  <si>
    <t>AM01001</t>
  </si>
  <si>
    <t>Avan</t>
  </si>
  <si>
    <t>Arabkir</t>
  </si>
  <si>
    <t>Davtashen</t>
  </si>
  <si>
    <t>Erebuni</t>
  </si>
  <si>
    <t>Kentron</t>
  </si>
  <si>
    <t>Malatia-Sebastia</t>
  </si>
  <si>
    <t>Nor Nork</t>
  </si>
  <si>
    <t>Nork-Marash</t>
  </si>
  <si>
    <t>Nubarashen</t>
  </si>
  <si>
    <t>Shengavit</t>
  </si>
  <si>
    <t>AM02001</t>
  </si>
  <si>
    <t>AM02002</t>
  </si>
  <si>
    <t>AM02003</t>
  </si>
  <si>
    <t>Agarak</t>
  </si>
  <si>
    <t>AM02004</t>
  </si>
  <si>
    <t>Agarakavan</t>
  </si>
  <si>
    <t>AM02005</t>
  </si>
  <si>
    <t>Alagyaz</t>
  </si>
  <si>
    <t>AM02006</t>
  </si>
  <si>
    <t>Akunk</t>
  </si>
  <si>
    <t>AM02007</t>
  </si>
  <si>
    <t>Aghdzk</t>
  </si>
  <si>
    <t>AM02008</t>
  </si>
  <si>
    <t>Sadunts</t>
  </si>
  <si>
    <t>Antarut</t>
  </si>
  <si>
    <t>AM02010</t>
  </si>
  <si>
    <t>Ashnak</t>
  </si>
  <si>
    <t>AM02011</t>
  </si>
  <si>
    <t>AM02012</t>
  </si>
  <si>
    <t>Metsadzor</t>
  </si>
  <si>
    <t>AM02013</t>
  </si>
  <si>
    <t>Avshen</t>
  </si>
  <si>
    <t>Aragatsavan</t>
  </si>
  <si>
    <t>AM02016</t>
  </si>
  <si>
    <t>AM02017</t>
  </si>
  <si>
    <t>Tatul</t>
  </si>
  <si>
    <t>AM02019</t>
  </si>
  <si>
    <t>AM02020</t>
  </si>
  <si>
    <t>Arteni</t>
  </si>
  <si>
    <t>Aruch</t>
  </si>
  <si>
    <t>AM02022</t>
  </si>
  <si>
    <t>Apnagyugh</t>
  </si>
  <si>
    <t>AM02024</t>
  </si>
  <si>
    <t>Otevan</t>
  </si>
  <si>
    <t>AM02025</t>
  </si>
  <si>
    <t>Arevut</t>
  </si>
  <si>
    <t>AM02026</t>
  </si>
  <si>
    <t>Berkarat</t>
  </si>
  <si>
    <t>Byurakan</t>
  </si>
  <si>
    <t>AM02028</t>
  </si>
  <si>
    <t>Garnahovit</t>
  </si>
  <si>
    <t>AM02029</t>
  </si>
  <si>
    <t>Geghadir</t>
  </si>
  <si>
    <t>Geghadzor</t>
  </si>
  <si>
    <t>Gegharot</t>
  </si>
  <si>
    <t>Getap</t>
  </si>
  <si>
    <t>Kanch</t>
  </si>
  <si>
    <t>AM02034</t>
  </si>
  <si>
    <t>Dashtadem</t>
  </si>
  <si>
    <t>AM02035</t>
  </si>
  <si>
    <t>AM02036</t>
  </si>
  <si>
    <t>Charchakis</t>
  </si>
  <si>
    <t>Dian</t>
  </si>
  <si>
    <t>AM02038</t>
  </si>
  <si>
    <t>Dprevank</t>
  </si>
  <si>
    <t>AM02039</t>
  </si>
  <si>
    <t>Yeghipatrush</t>
  </si>
  <si>
    <t>Yeghnik</t>
  </si>
  <si>
    <t>AM02041</t>
  </si>
  <si>
    <t>Yernjatap</t>
  </si>
  <si>
    <t>Zarinja</t>
  </si>
  <si>
    <t>AM02044</t>
  </si>
  <si>
    <t>Zovasar</t>
  </si>
  <si>
    <t>AM02045</t>
  </si>
  <si>
    <t>Ttujur</t>
  </si>
  <si>
    <t>Tlik</t>
  </si>
  <si>
    <t>AM02047</t>
  </si>
  <si>
    <t>Irind</t>
  </si>
  <si>
    <t>AM02048</t>
  </si>
  <si>
    <t>Lernapar</t>
  </si>
  <si>
    <t>Lernarot</t>
  </si>
  <si>
    <t>AM02050</t>
  </si>
  <si>
    <t>Lusagyugh</t>
  </si>
  <si>
    <t>Tsaghkahovit</t>
  </si>
  <si>
    <t>AM02053</t>
  </si>
  <si>
    <t>Tsaghkashen</t>
  </si>
  <si>
    <t>Tsaghkasar</t>
  </si>
  <si>
    <t>AM02055</t>
  </si>
  <si>
    <t>Tsilkar</t>
  </si>
  <si>
    <t>AM02057</t>
  </si>
  <si>
    <t>Karbi</t>
  </si>
  <si>
    <t>AM02058</t>
  </si>
  <si>
    <t>Karmrashen</t>
  </si>
  <si>
    <t>AM02059</t>
  </si>
  <si>
    <t>Kakavadzor</t>
  </si>
  <si>
    <t>AM02060</t>
  </si>
  <si>
    <t>Kosh</t>
  </si>
  <si>
    <t>AM02061</t>
  </si>
  <si>
    <t>Hako</t>
  </si>
  <si>
    <t>AM02062</t>
  </si>
  <si>
    <t>Hartavan</t>
  </si>
  <si>
    <t>Hatsashen</t>
  </si>
  <si>
    <t>AM02064</t>
  </si>
  <si>
    <t>Hnaberd</t>
  </si>
  <si>
    <t>Dzoraglukh</t>
  </si>
  <si>
    <t>Ddmasar</t>
  </si>
  <si>
    <t>AM02067</t>
  </si>
  <si>
    <t>Ghazaravan</t>
  </si>
  <si>
    <t>AM02068</t>
  </si>
  <si>
    <t>Mastara</t>
  </si>
  <si>
    <t>AM02069</t>
  </si>
  <si>
    <t>Melikgyugh</t>
  </si>
  <si>
    <t>AM02070</t>
  </si>
  <si>
    <t>Mirak</t>
  </si>
  <si>
    <t>Kayk</t>
  </si>
  <si>
    <t>Nerkin Bazmaberd</t>
  </si>
  <si>
    <t>AM02073</t>
  </si>
  <si>
    <t>Nerkin Sasnashen</t>
  </si>
  <si>
    <t>AM02074</t>
  </si>
  <si>
    <t>Nigavan</t>
  </si>
  <si>
    <t>Nor Amanos</t>
  </si>
  <si>
    <t>AM02076</t>
  </si>
  <si>
    <t>Shoghakn</t>
  </si>
  <si>
    <t>Norashen</t>
  </si>
  <si>
    <t>Nor Artik</t>
  </si>
  <si>
    <t>AM02079</t>
  </si>
  <si>
    <t>AM02080</t>
  </si>
  <si>
    <t>Shamiram</t>
  </si>
  <si>
    <t>AM02081</t>
  </si>
  <si>
    <t>Shenavan</t>
  </si>
  <si>
    <t>Shenkani</t>
  </si>
  <si>
    <t>Shgharshik</t>
  </si>
  <si>
    <t>AM02084</t>
  </si>
  <si>
    <t>Vosketas</t>
  </si>
  <si>
    <t>AM02085</t>
  </si>
  <si>
    <t>Voskehat</t>
  </si>
  <si>
    <t>AM02086</t>
  </si>
  <si>
    <t>Voskevaz</t>
  </si>
  <si>
    <t>AM02087</t>
  </si>
  <si>
    <t>Chknagh</t>
  </si>
  <si>
    <t>Partizak</t>
  </si>
  <si>
    <t>AM02089</t>
  </si>
  <si>
    <t>Jamshlu</t>
  </si>
  <si>
    <t>Jrambar</t>
  </si>
  <si>
    <t>Rya Taza</t>
  </si>
  <si>
    <t>Saghmosavan</t>
  </si>
  <si>
    <t>AM02093</t>
  </si>
  <si>
    <t>Kaniashir</t>
  </si>
  <si>
    <t>Sasunik</t>
  </si>
  <si>
    <t>AM02095</t>
  </si>
  <si>
    <t>Saralanj</t>
  </si>
  <si>
    <t>Sipan</t>
  </si>
  <si>
    <t>Sorik</t>
  </si>
  <si>
    <t>AM02098</t>
  </si>
  <si>
    <t>Suser</t>
  </si>
  <si>
    <t>AM02099</t>
  </si>
  <si>
    <t>Vardablur</t>
  </si>
  <si>
    <t>Vardenut</t>
  </si>
  <si>
    <t>Verin Bazmaberd</t>
  </si>
  <si>
    <t>AM02103</t>
  </si>
  <si>
    <t>Verin Sasnashen</t>
  </si>
  <si>
    <t>AM02104</t>
  </si>
  <si>
    <t>Verin Sasunik</t>
  </si>
  <si>
    <t>AM02105</t>
  </si>
  <si>
    <t>Tegher</t>
  </si>
  <si>
    <t>AM02106</t>
  </si>
  <si>
    <t>Tsamakasar</t>
  </si>
  <si>
    <t>AM02107</t>
  </si>
  <si>
    <t>Ushi</t>
  </si>
  <si>
    <t>AM02108</t>
  </si>
  <si>
    <t>Ujan</t>
  </si>
  <si>
    <t>AM02109</t>
  </si>
  <si>
    <t>Parpi</t>
  </si>
  <si>
    <t>AM02110</t>
  </si>
  <si>
    <t>Kuchak</t>
  </si>
  <si>
    <t>Ohanavan</t>
  </si>
  <si>
    <t>AM02112</t>
  </si>
  <si>
    <t>Oshakan</t>
  </si>
  <si>
    <t>AM02113</t>
  </si>
  <si>
    <t>Orgov</t>
  </si>
  <si>
    <t>AM02114</t>
  </si>
  <si>
    <t>AM03001</t>
  </si>
  <si>
    <t>AM03002</t>
  </si>
  <si>
    <t>AM03003</t>
  </si>
  <si>
    <t>Vedi</t>
  </si>
  <si>
    <t>AM03004</t>
  </si>
  <si>
    <t>Abovyan</t>
  </si>
  <si>
    <t>AM03005</t>
  </si>
  <si>
    <t>Azatashen</t>
  </si>
  <si>
    <t>AM03006</t>
  </si>
  <si>
    <t>Azatavan</t>
  </si>
  <si>
    <t>AM03007</t>
  </si>
  <si>
    <t>Aygavan</t>
  </si>
  <si>
    <t>AM03008</t>
  </si>
  <si>
    <t>AM03009</t>
  </si>
  <si>
    <t>Aygepat</t>
  </si>
  <si>
    <t>AM03010</t>
  </si>
  <si>
    <t>Aygestan</t>
  </si>
  <si>
    <t>AM03011</t>
  </si>
  <si>
    <t>Ayntap</t>
  </si>
  <si>
    <t>AM03012</t>
  </si>
  <si>
    <t>Avshar</t>
  </si>
  <si>
    <t>AM03013</t>
  </si>
  <si>
    <t>Aralez</t>
  </si>
  <si>
    <t>AM03014</t>
  </si>
  <si>
    <t>AM03015</t>
  </si>
  <si>
    <t>Araksavan</t>
  </si>
  <si>
    <t>AM03016</t>
  </si>
  <si>
    <t>Arbat</t>
  </si>
  <si>
    <t>AM03017</t>
  </si>
  <si>
    <t>Argavand</t>
  </si>
  <si>
    <t>AM03018</t>
  </si>
  <si>
    <t>Armash</t>
  </si>
  <si>
    <t>AM03019</t>
  </si>
  <si>
    <t>Arevabuyr</t>
  </si>
  <si>
    <t>AM03020</t>
  </si>
  <si>
    <t>Arevshat</t>
  </si>
  <si>
    <t>AM03021</t>
  </si>
  <si>
    <t>AM03022</t>
  </si>
  <si>
    <t>Bardzrashen</t>
  </si>
  <si>
    <t>AM03023</t>
  </si>
  <si>
    <t>Berdik</t>
  </si>
  <si>
    <t>AM03024</t>
  </si>
  <si>
    <t>Berkanush</t>
  </si>
  <si>
    <t>AM03025</t>
  </si>
  <si>
    <t>Byuravan</t>
  </si>
  <si>
    <t>AM03026</t>
  </si>
  <si>
    <t>Burastan</t>
  </si>
  <si>
    <t>AM03027</t>
  </si>
  <si>
    <t>Geghanist</t>
  </si>
  <si>
    <t>AM03028</t>
  </si>
  <si>
    <t>Getazat</t>
  </si>
  <si>
    <t>AM03029</t>
  </si>
  <si>
    <t>Getapnya</t>
  </si>
  <si>
    <t>AM03030</t>
  </si>
  <si>
    <t>Goravan</t>
  </si>
  <si>
    <t>AM03031</t>
  </si>
  <si>
    <t>Dalar</t>
  </si>
  <si>
    <t>AM03032</t>
  </si>
  <si>
    <t>Dashtavan</t>
  </si>
  <si>
    <t>AM03033</t>
  </si>
  <si>
    <t>Dashtakar</t>
  </si>
  <si>
    <t>AM03034</t>
  </si>
  <si>
    <t>Darakert</t>
  </si>
  <si>
    <t>AM03035</t>
  </si>
  <si>
    <t>Darbnik</t>
  </si>
  <si>
    <t>AM03036</t>
  </si>
  <si>
    <t>Deghdzut</t>
  </si>
  <si>
    <t>AM03037</t>
  </si>
  <si>
    <t>Dimitrov</t>
  </si>
  <si>
    <t>AM03038</t>
  </si>
  <si>
    <t>Ditak</t>
  </si>
  <si>
    <t>AM03039</t>
  </si>
  <si>
    <t>Dvin</t>
  </si>
  <si>
    <t>AM03040</t>
  </si>
  <si>
    <t>Yeghegnavan</t>
  </si>
  <si>
    <t>AM03041</t>
  </si>
  <si>
    <t>Yeraskh</t>
  </si>
  <si>
    <t>AM03042</t>
  </si>
  <si>
    <t>Zangakatun</t>
  </si>
  <si>
    <t>AM03043</t>
  </si>
  <si>
    <t>Zorak</t>
  </si>
  <si>
    <t>AM03044</t>
  </si>
  <si>
    <t>Lanjazat</t>
  </si>
  <si>
    <t>AM03045</t>
  </si>
  <si>
    <t>Lanjar</t>
  </si>
  <si>
    <t>AM03047</t>
  </si>
  <si>
    <t>Lusashogh</t>
  </si>
  <si>
    <t>AM03048</t>
  </si>
  <si>
    <t>Lusarat</t>
  </si>
  <si>
    <t>AM03049</t>
  </si>
  <si>
    <t>Khachpar</t>
  </si>
  <si>
    <t>AM03050</t>
  </si>
  <si>
    <t>Kanachut</t>
  </si>
  <si>
    <t>AM03051</t>
  </si>
  <si>
    <t>Hayanist</t>
  </si>
  <si>
    <t>AM03052</t>
  </si>
  <si>
    <t>AM03053</t>
  </si>
  <si>
    <t>Hovtashat</t>
  </si>
  <si>
    <t>AM03054</t>
  </si>
  <si>
    <t>Hovtashen</t>
  </si>
  <si>
    <t>AM03055</t>
  </si>
  <si>
    <t>Ghukasavan</t>
  </si>
  <si>
    <t>AM03056</t>
  </si>
  <si>
    <t>AM03057</t>
  </si>
  <si>
    <t>Marmarashen</t>
  </si>
  <si>
    <t>AM03058</t>
  </si>
  <si>
    <t>Mkhchyan</t>
  </si>
  <si>
    <t>AM03059</t>
  </si>
  <si>
    <t>Mrganush</t>
  </si>
  <si>
    <t>AM03060</t>
  </si>
  <si>
    <t>Mrgavan</t>
  </si>
  <si>
    <t>AM03061</t>
  </si>
  <si>
    <t>Mrgavet</t>
  </si>
  <si>
    <t>AM03062</t>
  </si>
  <si>
    <t>Narek</t>
  </si>
  <si>
    <t>AM03063</t>
  </si>
  <si>
    <t>Nizami</t>
  </si>
  <si>
    <t>AM03064</t>
  </si>
  <si>
    <t>Nshavan</t>
  </si>
  <si>
    <t>AM03065</t>
  </si>
  <si>
    <t>Noyakert</t>
  </si>
  <si>
    <t>AM03066</t>
  </si>
  <si>
    <t>Norabats</t>
  </si>
  <si>
    <t>AM03067</t>
  </si>
  <si>
    <t>Noramarg</t>
  </si>
  <si>
    <t>AM03068</t>
  </si>
  <si>
    <t>AM03069</t>
  </si>
  <si>
    <t>Nor Kharberd</t>
  </si>
  <si>
    <t>AM03070</t>
  </si>
  <si>
    <t>Nor Kyank</t>
  </si>
  <si>
    <t>AM03071</t>
  </si>
  <si>
    <t>Nor Kyurin</t>
  </si>
  <si>
    <t>AM03072</t>
  </si>
  <si>
    <t>Nor Ughi</t>
  </si>
  <si>
    <t>AM03073</t>
  </si>
  <si>
    <t>Shahumyan</t>
  </si>
  <si>
    <t>AM03074</t>
  </si>
  <si>
    <t>Vosketap</t>
  </si>
  <si>
    <t>AM03076</t>
  </si>
  <si>
    <t>Vostan</t>
  </si>
  <si>
    <t>AM03077</t>
  </si>
  <si>
    <t>Paruyr Sevak</t>
  </si>
  <si>
    <t>AM03078</t>
  </si>
  <si>
    <t>Jrahovit</t>
  </si>
  <si>
    <t>AM03079</t>
  </si>
  <si>
    <t>Jrashen</t>
  </si>
  <si>
    <t>AM03080</t>
  </si>
  <si>
    <t>Ranchpar</t>
  </si>
  <si>
    <t>AM03081</t>
  </si>
  <si>
    <t>AM03082</t>
  </si>
  <si>
    <t>Sis</t>
  </si>
  <si>
    <t>AM03083</t>
  </si>
  <si>
    <t>Sisavan</t>
  </si>
  <si>
    <t>AM03084</t>
  </si>
  <si>
    <t>Sipanik</t>
  </si>
  <si>
    <t>AM03085</t>
  </si>
  <si>
    <t>Surenavan</t>
  </si>
  <si>
    <t>AM03086</t>
  </si>
  <si>
    <t>Vanashen</t>
  </si>
  <si>
    <t>AM03087</t>
  </si>
  <si>
    <t>Vardashat</t>
  </si>
  <si>
    <t>AM03088</t>
  </si>
  <si>
    <t>Vardashen</t>
  </si>
  <si>
    <t>AM03089</t>
  </si>
  <si>
    <t>Ginevet</t>
  </si>
  <si>
    <t>AM03090</t>
  </si>
  <si>
    <t>Verin Artashat</t>
  </si>
  <si>
    <t>AM03091</t>
  </si>
  <si>
    <t>Verin Dvin</t>
  </si>
  <si>
    <t>AM03092</t>
  </si>
  <si>
    <t>Taperakan</t>
  </si>
  <si>
    <t>AM03093</t>
  </si>
  <si>
    <t>Urtsalanj</t>
  </si>
  <si>
    <t>AM03094</t>
  </si>
  <si>
    <t>Urtsadzor</t>
  </si>
  <si>
    <t>AM03095</t>
  </si>
  <si>
    <t>Pokr Vedi</t>
  </si>
  <si>
    <t>AM03096</t>
  </si>
  <si>
    <t>AM03097</t>
  </si>
  <si>
    <t>AM04001</t>
  </si>
  <si>
    <t>AM04002</t>
  </si>
  <si>
    <t>Metsamor</t>
  </si>
  <si>
    <t>AM04003</t>
  </si>
  <si>
    <t>Aknalich</t>
  </si>
  <si>
    <t>AM04004</t>
  </si>
  <si>
    <t>Aknashen</t>
  </si>
  <si>
    <t>AM04005</t>
  </si>
  <si>
    <t>Aghavnatun</t>
  </si>
  <si>
    <t>AM04006</t>
  </si>
  <si>
    <t>AM04007</t>
  </si>
  <si>
    <t>Amberd</t>
  </si>
  <si>
    <t>AM04008</t>
  </si>
  <si>
    <t>Aygek</t>
  </si>
  <si>
    <t>AM04009</t>
  </si>
  <si>
    <t>Aygeshat</t>
  </si>
  <si>
    <t>AM04010</t>
  </si>
  <si>
    <t>AM04011</t>
  </si>
  <si>
    <t>Apaga</t>
  </si>
  <si>
    <t>AM04012</t>
  </si>
  <si>
    <t>Aratashen</t>
  </si>
  <si>
    <t>AM04013</t>
  </si>
  <si>
    <t>AM04014</t>
  </si>
  <si>
    <t>Arazap</t>
  </si>
  <si>
    <t>AM04015</t>
  </si>
  <si>
    <t>Araks</t>
  </si>
  <si>
    <t>AM04016</t>
  </si>
  <si>
    <t>AM04017</t>
  </si>
  <si>
    <t>AM04018</t>
  </si>
  <si>
    <t>Argina</t>
  </si>
  <si>
    <t>AM04019</t>
  </si>
  <si>
    <t>AM04020</t>
  </si>
  <si>
    <t>Arshaluys</t>
  </si>
  <si>
    <t>AM04021</t>
  </si>
  <si>
    <t>Artamet</t>
  </si>
  <si>
    <t>AM04022</t>
  </si>
  <si>
    <t>Artimet</t>
  </si>
  <si>
    <t>AM04023</t>
  </si>
  <si>
    <t>Artashar</t>
  </si>
  <si>
    <t>AM04024</t>
  </si>
  <si>
    <t>Arevadasht</t>
  </si>
  <si>
    <t>AM04025</t>
  </si>
  <si>
    <t>Arevashat</t>
  </si>
  <si>
    <t>AM04026</t>
  </si>
  <si>
    <t>Arevik</t>
  </si>
  <si>
    <t>AM04027</t>
  </si>
  <si>
    <t>Bagaran</t>
  </si>
  <si>
    <t>AM04028</t>
  </si>
  <si>
    <t>AM04029</t>
  </si>
  <si>
    <t>AM04030</t>
  </si>
  <si>
    <t>Bambakashat</t>
  </si>
  <si>
    <t>AM04031</t>
  </si>
  <si>
    <t>Berkashat</t>
  </si>
  <si>
    <t>AM04032</t>
  </si>
  <si>
    <t>Gai</t>
  </si>
  <si>
    <t>AM04033</t>
  </si>
  <si>
    <t>Getashen</t>
  </si>
  <si>
    <t>AM04034</t>
  </si>
  <si>
    <t>Griboyedov</t>
  </si>
  <si>
    <t>AM04035</t>
  </si>
  <si>
    <t>Dalarik</t>
  </si>
  <si>
    <t>AM04036</t>
  </si>
  <si>
    <t>Dasht</t>
  </si>
  <si>
    <t>AM04037</t>
  </si>
  <si>
    <t>AM04038</t>
  </si>
  <si>
    <t>Yeghegnut</t>
  </si>
  <si>
    <t>AM04039</t>
  </si>
  <si>
    <t>Yeraskhahun</t>
  </si>
  <si>
    <t>AM04040</t>
  </si>
  <si>
    <t>Yervandashat</t>
  </si>
  <si>
    <t>AM04041</t>
  </si>
  <si>
    <t>Zartonk</t>
  </si>
  <si>
    <t>AM04042</t>
  </si>
  <si>
    <t>AM04043</t>
  </si>
  <si>
    <t>Lenughi</t>
  </si>
  <si>
    <t>AM04044</t>
  </si>
  <si>
    <t>Lernagog</t>
  </si>
  <si>
    <t>AM04045</t>
  </si>
  <si>
    <t>Lernamerdz</t>
  </si>
  <si>
    <t>AM04046</t>
  </si>
  <si>
    <t>Lukashin</t>
  </si>
  <si>
    <t>AM04047</t>
  </si>
  <si>
    <t>AM04048</t>
  </si>
  <si>
    <t>AM04049</t>
  </si>
  <si>
    <t>Khoronk</t>
  </si>
  <si>
    <t>AM04050</t>
  </si>
  <si>
    <t>Tsaghkalanj</t>
  </si>
  <si>
    <t>AM04051</t>
  </si>
  <si>
    <t>Tsaghkunk</t>
  </si>
  <si>
    <t>AM04052</t>
  </si>
  <si>
    <t>Tsiatsan</t>
  </si>
  <si>
    <t>AM04053</t>
  </si>
  <si>
    <t>Koghbavan</t>
  </si>
  <si>
    <t>AM04054</t>
  </si>
  <si>
    <t>Haytagh</t>
  </si>
  <si>
    <t>AM04055</t>
  </si>
  <si>
    <t>Haykashen</t>
  </si>
  <si>
    <t>AM04056</t>
  </si>
  <si>
    <t>Haykavan</t>
  </si>
  <si>
    <t>AM04057</t>
  </si>
  <si>
    <t>Hatsik</t>
  </si>
  <si>
    <t>AM04058</t>
  </si>
  <si>
    <t>Sardarapat</t>
  </si>
  <si>
    <t>AM04059</t>
  </si>
  <si>
    <t>AM04060</t>
  </si>
  <si>
    <t>Hushakert</t>
  </si>
  <si>
    <t>AM04061</t>
  </si>
  <si>
    <t>Aygevan</t>
  </si>
  <si>
    <t>AM04062</t>
  </si>
  <si>
    <t>Margara</t>
  </si>
  <si>
    <t>AM04063</t>
  </si>
  <si>
    <t>AM04064</t>
  </si>
  <si>
    <t>Merdzavan</t>
  </si>
  <si>
    <t>AM04065</t>
  </si>
  <si>
    <t>Myasnikyan</t>
  </si>
  <si>
    <t>AM04066</t>
  </si>
  <si>
    <t>Mrgashat</t>
  </si>
  <si>
    <t>AM04067</t>
  </si>
  <si>
    <t>Mrgastan</t>
  </si>
  <si>
    <t>AM04068</t>
  </si>
  <si>
    <t>Musaler</t>
  </si>
  <si>
    <t>AM04069</t>
  </si>
  <si>
    <t>Nalbandyan</t>
  </si>
  <si>
    <t>AM04070</t>
  </si>
  <si>
    <t>Nor Armavir</t>
  </si>
  <si>
    <t>AM04071</t>
  </si>
  <si>
    <t>Nor Artagers</t>
  </si>
  <si>
    <t>AM04072</t>
  </si>
  <si>
    <t>Nor Kesaria</t>
  </si>
  <si>
    <t>AM04073</t>
  </si>
  <si>
    <t>Norakert</t>
  </si>
  <si>
    <t>AM04074</t>
  </si>
  <si>
    <t>Norapat</t>
  </si>
  <si>
    <t>AM04075</t>
  </si>
  <si>
    <t>Noravan</t>
  </si>
  <si>
    <t>AM04076</t>
  </si>
  <si>
    <t>AM04077</t>
  </si>
  <si>
    <t>AM04078</t>
  </si>
  <si>
    <t>AM04079</t>
  </si>
  <si>
    <t>Shenik</t>
  </si>
  <si>
    <t>AM04080</t>
  </si>
  <si>
    <t>AM04081</t>
  </si>
  <si>
    <t>Ptghunk</t>
  </si>
  <si>
    <t>AM04082</t>
  </si>
  <si>
    <t>Janfida</t>
  </si>
  <si>
    <t>AM04083</t>
  </si>
  <si>
    <t>AM04084</t>
  </si>
  <si>
    <t>AM04085</t>
  </si>
  <si>
    <t>AM04086</t>
  </si>
  <si>
    <t>Geghakert</t>
  </si>
  <si>
    <t>AM04087</t>
  </si>
  <si>
    <t>Alashkert</t>
  </si>
  <si>
    <t>AM04088</t>
  </si>
  <si>
    <t>Vanand</t>
  </si>
  <si>
    <t>AM04089</t>
  </si>
  <si>
    <t>Vardanashen</t>
  </si>
  <si>
    <t>AM04090</t>
  </si>
  <si>
    <t>Talvorik</t>
  </si>
  <si>
    <t>AM04091</t>
  </si>
  <si>
    <t>Tandzut</t>
  </si>
  <si>
    <t>AM04092</t>
  </si>
  <si>
    <t>Taronik</t>
  </si>
  <si>
    <t>AM04093</t>
  </si>
  <si>
    <t>Parakar</t>
  </si>
  <si>
    <t>AM04094</t>
  </si>
  <si>
    <t>Pshatavan</t>
  </si>
  <si>
    <t>AM04095</t>
  </si>
  <si>
    <t>Karakert</t>
  </si>
  <si>
    <t>AM04096</t>
  </si>
  <si>
    <t>Ferik</t>
  </si>
  <si>
    <t>AM04097</t>
  </si>
  <si>
    <t>AM05001</t>
  </si>
  <si>
    <t>Chambarak</t>
  </si>
  <si>
    <t>AM05002</t>
  </si>
  <si>
    <t>AM05003</t>
  </si>
  <si>
    <t>AM05004</t>
  </si>
  <si>
    <t>AM05005</t>
  </si>
  <si>
    <t>Azat</t>
  </si>
  <si>
    <t>Akhpradzor</t>
  </si>
  <si>
    <t>AM05007</t>
  </si>
  <si>
    <t>AM05008</t>
  </si>
  <si>
    <t>Aygut</t>
  </si>
  <si>
    <t>Ayrk</t>
  </si>
  <si>
    <t>Antaramej</t>
  </si>
  <si>
    <t>Astghadzor</t>
  </si>
  <si>
    <t>AM05013</t>
  </si>
  <si>
    <t>Avazan</t>
  </si>
  <si>
    <t>Areguni</t>
  </si>
  <si>
    <t>Artsvanist</t>
  </si>
  <si>
    <t>AM05016</t>
  </si>
  <si>
    <t>Artsvashen</t>
  </si>
  <si>
    <t>Artanish</t>
  </si>
  <si>
    <t>Arpunk</t>
  </si>
  <si>
    <t>Berdkunk</t>
  </si>
  <si>
    <t>AM05020</t>
  </si>
  <si>
    <t>Gandzak</t>
  </si>
  <si>
    <t>AM05021</t>
  </si>
  <si>
    <t>Geghamabak</t>
  </si>
  <si>
    <t>Geghamasar</t>
  </si>
  <si>
    <t>AM05023</t>
  </si>
  <si>
    <t>Geghamavan</t>
  </si>
  <si>
    <t>AM05024</t>
  </si>
  <si>
    <t>AM05025</t>
  </si>
  <si>
    <t>Geghakar</t>
  </si>
  <si>
    <t>AM05026</t>
  </si>
  <si>
    <t>AM05027</t>
  </si>
  <si>
    <t>Getik</t>
  </si>
  <si>
    <t>Daranak</t>
  </si>
  <si>
    <t>Ddmashen</t>
  </si>
  <si>
    <t>AM05030</t>
  </si>
  <si>
    <t>Dprabak</t>
  </si>
  <si>
    <t>Drakhtik</t>
  </si>
  <si>
    <t>Yeranos</t>
  </si>
  <si>
    <t>AM05033</t>
  </si>
  <si>
    <t>Zolakar</t>
  </si>
  <si>
    <t>AM05034</t>
  </si>
  <si>
    <t>Zovaber</t>
  </si>
  <si>
    <t>AM05035</t>
  </si>
  <si>
    <t>Tsovasar</t>
  </si>
  <si>
    <t>AM05036</t>
  </si>
  <si>
    <t>AM05038</t>
  </si>
  <si>
    <t>Lichk</t>
  </si>
  <si>
    <t>AM05039</t>
  </si>
  <si>
    <t>Lchashen</t>
  </si>
  <si>
    <t>AM05040</t>
  </si>
  <si>
    <t>Lchavan</t>
  </si>
  <si>
    <t>AM05041</t>
  </si>
  <si>
    <t>Lchap</t>
  </si>
  <si>
    <t>AM05042</t>
  </si>
  <si>
    <t>Lusakunk</t>
  </si>
  <si>
    <t>AM05043</t>
  </si>
  <si>
    <t>AM05044</t>
  </si>
  <si>
    <t>Tsakkar</t>
  </si>
  <si>
    <t>AM05045</t>
  </si>
  <si>
    <t>AM05046</t>
  </si>
  <si>
    <t>AM05047</t>
  </si>
  <si>
    <t>Tsapatagh</t>
  </si>
  <si>
    <t>Tsovagyugh</t>
  </si>
  <si>
    <t>AM05049</t>
  </si>
  <si>
    <t>Tsovazard</t>
  </si>
  <si>
    <t>AM05050</t>
  </si>
  <si>
    <t>Tsovak</t>
  </si>
  <si>
    <t>AM05051</t>
  </si>
  <si>
    <t>Tsovinar</t>
  </si>
  <si>
    <t>AM05052</t>
  </si>
  <si>
    <t>Kalavan</t>
  </si>
  <si>
    <t>Kakhakn</t>
  </si>
  <si>
    <t>AM05055</t>
  </si>
  <si>
    <t>Karmirgyugh</t>
  </si>
  <si>
    <t>AM05056</t>
  </si>
  <si>
    <t>Kut</t>
  </si>
  <si>
    <t>Kutakan</t>
  </si>
  <si>
    <t>Hayravank</t>
  </si>
  <si>
    <t>AM05059</t>
  </si>
  <si>
    <t>Dzoragyugh</t>
  </si>
  <si>
    <t>AM05060</t>
  </si>
  <si>
    <t>Dzoravank</t>
  </si>
  <si>
    <t>Madina</t>
  </si>
  <si>
    <t>AM05062</t>
  </si>
  <si>
    <t>AM05064</t>
  </si>
  <si>
    <t>Mets Masrik</t>
  </si>
  <si>
    <t>AM05065</t>
  </si>
  <si>
    <t>Nerkin Getashen</t>
  </si>
  <si>
    <t>AM05066</t>
  </si>
  <si>
    <t>Nerkin Shorzha</t>
  </si>
  <si>
    <t>Norabak</t>
  </si>
  <si>
    <t>AM05069</t>
  </si>
  <si>
    <t>AM05070</t>
  </si>
  <si>
    <t>Noratus</t>
  </si>
  <si>
    <t>AM05071</t>
  </si>
  <si>
    <t>Shatjrek</t>
  </si>
  <si>
    <t>Shatvan</t>
  </si>
  <si>
    <t>AM05074</t>
  </si>
  <si>
    <t>Chkalovka</t>
  </si>
  <si>
    <t>AM05075</t>
  </si>
  <si>
    <t>Jaghatsadzor</t>
  </si>
  <si>
    <t>Jil</t>
  </si>
  <si>
    <t>Sarukhan</t>
  </si>
  <si>
    <t>AM05078</t>
  </si>
  <si>
    <t>Semyonovka</t>
  </si>
  <si>
    <t>AM05079</t>
  </si>
  <si>
    <t>Sotk</t>
  </si>
  <si>
    <t>Vahan</t>
  </si>
  <si>
    <t>Vaghashen</t>
  </si>
  <si>
    <t>AM05082</t>
  </si>
  <si>
    <t>Vanevan</t>
  </si>
  <si>
    <t>AM05083</t>
  </si>
  <si>
    <t>Vardadzor</t>
  </si>
  <si>
    <t>AM05084</t>
  </si>
  <si>
    <t>Vardenik</t>
  </si>
  <si>
    <t>AM05085</t>
  </si>
  <si>
    <t>Varser</t>
  </si>
  <si>
    <t>AM05086</t>
  </si>
  <si>
    <t>Verin Getashen</t>
  </si>
  <si>
    <t>AM05087</t>
  </si>
  <si>
    <t>Torfavan</t>
  </si>
  <si>
    <t>AM05089</t>
  </si>
  <si>
    <t>Tretuk</t>
  </si>
  <si>
    <t>Pambak</t>
  </si>
  <si>
    <t>Pokr Masrik</t>
  </si>
  <si>
    <t>Vanadzor</t>
  </si>
  <si>
    <t>AM06001</t>
  </si>
  <si>
    <t>Alaverdi</t>
  </si>
  <si>
    <t>AM06002</t>
  </si>
  <si>
    <t>Akhtala</t>
  </si>
  <si>
    <t>AM06003</t>
  </si>
  <si>
    <t>Tumanyan</t>
  </si>
  <si>
    <t>AM06004</t>
  </si>
  <si>
    <t>Shamlugh</t>
  </si>
  <si>
    <t>AM06006</t>
  </si>
  <si>
    <t>AM06007</t>
  </si>
  <si>
    <t>AM06008</t>
  </si>
  <si>
    <t>Aznvadzor</t>
  </si>
  <si>
    <t>AM06010</t>
  </si>
  <si>
    <t>Amrakits</t>
  </si>
  <si>
    <t>Aygehat</t>
  </si>
  <si>
    <t>Antaramut</t>
  </si>
  <si>
    <t>AM06015</t>
  </si>
  <si>
    <t>Apaven</t>
  </si>
  <si>
    <t>Ardvi</t>
  </si>
  <si>
    <t>Artsni</t>
  </si>
  <si>
    <t>Arjut</t>
  </si>
  <si>
    <t>AM06019</t>
  </si>
  <si>
    <t>Arevatsag</t>
  </si>
  <si>
    <t>Arevashogh</t>
  </si>
  <si>
    <t>AM06021</t>
  </si>
  <si>
    <t>Akori</t>
  </si>
  <si>
    <t>Bazum</t>
  </si>
  <si>
    <t>AM06023</t>
  </si>
  <si>
    <t>Blagodarnoye</t>
  </si>
  <si>
    <t>Bovadzor</t>
  </si>
  <si>
    <t>Antarashen</t>
  </si>
  <si>
    <t>AM06026</t>
  </si>
  <si>
    <t>Gargar</t>
  </si>
  <si>
    <t>Geghasar</t>
  </si>
  <si>
    <t>AM06028</t>
  </si>
  <si>
    <t>Gyulagarak</t>
  </si>
  <si>
    <t>AM06029</t>
  </si>
  <si>
    <t>Gogaran</t>
  </si>
  <si>
    <t>AM06030</t>
  </si>
  <si>
    <t>AM06031</t>
  </si>
  <si>
    <t>Darpas</t>
  </si>
  <si>
    <t>AM06033</t>
  </si>
  <si>
    <t>Debet</t>
  </si>
  <si>
    <t>AM06034</t>
  </si>
  <si>
    <t>Dsegh</t>
  </si>
  <si>
    <t>AM06035</t>
  </si>
  <si>
    <t>AM06036</t>
  </si>
  <si>
    <t>Teghut</t>
  </si>
  <si>
    <t>Lejan</t>
  </si>
  <si>
    <t>Lernahovit</t>
  </si>
  <si>
    <t>Lernantsk</t>
  </si>
  <si>
    <t>AM06040</t>
  </si>
  <si>
    <t>Lernapat</t>
  </si>
  <si>
    <t>AM06041</t>
  </si>
  <si>
    <t>Lernavan</t>
  </si>
  <si>
    <t>AM06042</t>
  </si>
  <si>
    <t>Lermontovo</t>
  </si>
  <si>
    <t>AM06043</t>
  </si>
  <si>
    <t>Lori Berd</t>
  </si>
  <si>
    <t>AM06044</t>
  </si>
  <si>
    <t>AM06046</t>
  </si>
  <si>
    <t>Khnkoyan</t>
  </si>
  <si>
    <t>AM06047</t>
  </si>
  <si>
    <t>Tsater</t>
  </si>
  <si>
    <t>Tsaghkaber</t>
  </si>
  <si>
    <t>AM06049</t>
  </si>
  <si>
    <t>Tsaghkashat</t>
  </si>
  <si>
    <t>Katnajur</t>
  </si>
  <si>
    <t>AM06052</t>
  </si>
  <si>
    <t>Katnarat</t>
  </si>
  <si>
    <t>Kachachkut</t>
  </si>
  <si>
    <t>Karmir Aghek</t>
  </si>
  <si>
    <t>Koghes</t>
  </si>
  <si>
    <t>Kurtan</t>
  </si>
  <si>
    <t>Hagvi</t>
  </si>
  <si>
    <t>Halavar</t>
  </si>
  <si>
    <t>AM06059</t>
  </si>
  <si>
    <t>Haghpat</t>
  </si>
  <si>
    <t>Hartagyugh</t>
  </si>
  <si>
    <t>AM06061</t>
  </si>
  <si>
    <t>Hovnanadzor</t>
  </si>
  <si>
    <t>Dzyunashogh</t>
  </si>
  <si>
    <t>Dzoraget</t>
  </si>
  <si>
    <t>AM06065</t>
  </si>
  <si>
    <t>AM06066</t>
  </si>
  <si>
    <t>Dzoramut</t>
  </si>
  <si>
    <t>Ghursal</t>
  </si>
  <si>
    <t>AM06068</t>
  </si>
  <si>
    <t>Margahovit</t>
  </si>
  <si>
    <t>AM06070</t>
  </si>
  <si>
    <t>Medovka</t>
  </si>
  <si>
    <t>Mets Ayrum</t>
  </si>
  <si>
    <t>Metsavan</t>
  </si>
  <si>
    <t>AM06074</t>
  </si>
  <si>
    <t>Mets Parni</t>
  </si>
  <si>
    <t>AM06075</t>
  </si>
  <si>
    <t>Meghvahovit</t>
  </si>
  <si>
    <t>Mghart</t>
  </si>
  <si>
    <t>Yaghdan</t>
  </si>
  <si>
    <t>Neghots</t>
  </si>
  <si>
    <t>Novoseltsovo</t>
  </si>
  <si>
    <t>Nor Khachakap</t>
  </si>
  <si>
    <t>AM06083</t>
  </si>
  <si>
    <t>AM06084</t>
  </si>
  <si>
    <t>AM06086</t>
  </si>
  <si>
    <t>Shirakamut</t>
  </si>
  <si>
    <t>AM06087</t>
  </si>
  <si>
    <t>Shnogh</t>
  </si>
  <si>
    <t>AM06088</t>
  </si>
  <si>
    <t>Chkalov</t>
  </si>
  <si>
    <t>AM06089</t>
  </si>
  <si>
    <t>Petrovka</t>
  </si>
  <si>
    <t>Privolnoye</t>
  </si>
  <si>
    <t>Pushkino</t>
  </si>
  <si>
    <t>Jiliza</t>
  </si>
  <si>
    <t>AM06095</t>
  </si>
  <si>
    <t>AM06096</t>
  </si>
  <si>
    <t>Sarahart</t>
  </si>
  <si>
    <t>AM06097</t>
  </si>
  <si>
    <t>AM06098</t>
  </si>
  <si>
    <t>Saratovka</t>
  </si>
  <si>
    <t>Sarchapet</t>
  </si>
  <si>
    <t>AM06100</t>
  </si>
  <si>
    <t>Sverdlov</t>
  </si>
  <si>
    <t>Vahagnadzor</t>
  </si>
  <si>
    <t>AM06102</t>
  </si>
  <si>
    <t>Vahagni</t>
  </si>
  <si>
    <t>AM06103</t>
  </si>
  <si>
    <t>Urut</t>
  </si>
  <si>
    <t>Urasar</t>
  </si>
  <si>
    <t>AM06107</t>
  </si>
  <si>
    <t>Karaberd</t>
  </si>
  <si>
    <t>AM06108</t>
  </si>
  <si>
    <t>Karadzor</t>
  </si>
  <si>
    <t>AM06109</t>
  </si>
  <si>
    <t>Karkop</t>
  </si>
  <si>
    <t>Odzun</t>
  </si>
  <si>
    <t>AM06112</t>
  </si>
  <si>
    <t>Fioletovo</t>
  </si>
  <si>
    <t>AM06113</t>
  </si>
  <si>
    <t>AM07001</t>
  </si>
  <si>
    <t>AM07002</t>
  </si>
  <si>
    <t>Byureghavan</t>
  </si>
  <si>
    <t>AM07003</t>
  </si>
  <si>
    <t>Yeghvard</t>
  </si>
  <si>
    <t>AM07004</t>
  </si>
  <si>
    <t>AM07005</t>
  </si>
  <si>
    <t>Nor Hachn</t>
  </si>
  <si>
    <t>AM07006</t>
  </si>
  <si>
    <t>Charentsavan</t>
  </si>
  <si>
    <t>AM07007</t>
  </si>
  <si>
    <t>Alapars</t>
  </si>
  <si>
    <t>AM07009</t>
  </si>
  <si>
    <t>Aghavnadzor</t>
  </si>
  <si>
    <t>Arinj</t>
  </si>
  <si>
    <t>AM07011</t>
  </si>
  <si>
    <t>Aragyugh</t>
  </si>
  <si>
    <t>Aramus</t>
  </si>
  <si>
    <t>AM07013</t>
  </si>
  <si>
    <t>Argel</t>
  </si>
  <si>
    <t>AM07014</t>
  </si>
  <si>
    <t>Arzakan</t>
  </si>
  <si>
    <t>Arzni</t>
  </si>
  <si>
    <t>AM07016</t>
  </si>
  <si>
    <t>Artavaz</t>
  </si>
  <si>
    <t>Balahovit</t>
  </si>
  <si>
    <t>AM07018</t>
  </si>
  <si>
    <t>Bjni</t>
  </si>
  <si>
    <t>Garni</t>
  </si>
  <si>
    <t>AM07021</t>
  </si>
  <si>
    <t>AM07022</t>
  </si>
  <si>
    <t>Geghashen</t>
  </si>
  <si>
    <t>AM07023</t>
  </si>
  <si>
    <t>Geghard</t>
  </si>
  <si>
    <t>AM07024</t>
  </si>
  <si>
    <t>Getamej</t>
  </si>
  <si>
    <t>AM07025</t>
  </si>
  <si>
    <t>Goght</t>
  </si>
  <si>
    <t>AM07026</t>
  </si>
  <si>
    <t>Zar</t>
  </si>
  <si>
    <t>Zovashen</t>
  </si>
  <si>
    <t>Zovuni</t>
  </si>
  <si>
    <t>Zovk</t>
  </si>
  <si>
    <t>Zoravan</t>
  </si>
  <si>
    <t>Teghenik</t>
  </si>
  <si>
    <t>AM07032</t>
  </si>
  <si>
    <t>Lernanist</t>
  </si>
  <si>
    <t>AM07033</t>
  </si>
  <si>
    <t>AM07034</t>
  </si>
  <si>
    <t>Kamaris</t>
  </si>
  <si>
    <t>AM07035</t>
  </si>
  <si>
    <t>Kaputan</t>
  </si>
  <si>
    <t>Karenis</t>
  </si>
  <si>
    <t>Hankavan</t>
  </si>
  <si>
    <t>Hatis</t>
  </si>
  <si>
    <t>Hatsavan</t>
  </si>
  <si>
    <t>AM07041</t>
  </si>
  <si>
    <t>AM07043</t>
  </si>
  <si>
    <t>Marmarik</t>
  </si>
  <si>
    <t>Meghradzor</t>
  </si>
  <si>
    <t>AM07045</t>
  </si>
  <si>
    <t>Mrgashen</t>
  </si>
  <si>
    <t>AM07046</t>
  </si>
  <si>
    <t>Nor Artamet</t>
  </si>
  <si>
    <t>AM07047</t>
  </si>
  <si>
    <t>Nor Geghi</t>
  </si>
  <si>
    <t>AM07048</t>
  </si>
  <si>
    <t>Nor Yerznka</t>
  </si>
  <si>
    <t>AM07050</t>
  </si>
  <si>
    <t>Nurnus</t>
  </si>
  <si>
    <t>Voghjaberd</t>
  </si>
  <si>
    <t>AM07052</t>
  </si>
  <si>
    <t>Proshyan</t>
  </si>
  <si>
    <t>AM07053</t>
  </si>
  <si>
    <t>Ptghni</t>
  </si>
  <si>
    <t>AM07054</t>
  </si>
  <si>
    <t>Jraber</t>
  </si>
  <si>
    <t>Jrarat</t>
  </si>
  <si>
    <t>AM07056</t>
  </si>
  <si>
    <t>Jrvezh</t>
  </si>
  <si>
    <t>AM07057</t>
  </si>
  <si>
    <t>Getargel</t>
  </si>
  <si>
    <t>AM07058</t>
  </si>
  <si>
    <t>Solak</t>
  </si>
  <si>
    <t>AM07060</t>
  </si>
  <si>
    <t>Sevaberd</t>
  </si>
  <si>
    <t>Verin Ptghni</t>
  </si>
  <si>
    <t>AM07062</t>
  </si>
  <si>
    <t>Kaghsi</t>
  </si>
  <si>
    <t>AM07063</t>
  </si>
  <si>
    <t>Kanakeravan</t>
  </si>
  <si>
    <t>AM07064</t>
  </si>
  <si>
    <t>Kasakh</t>
  </si>
  <si>
    <t>AM07065</t>
  </si>
  <si>
    <t>Karashamb</t>
  </si>
  <si>
    <t>AM07066</t>
  </si>
  <si>
    <t>Fantan</t>
  </si>
  <si>
    <t>Gyumri</t>
  </si>
  <si>
    <t>AM08001</t>
  </si>
  <si>
    <t>AM08002</t>
  </si>
  <si>
    <t>Maralik</t>
  </si>
  <si>
    <t>AM08003</t>
  </si>
  <si>
    <t>Azatan</t>
  </si>
  <si>
    <t>AM08004</t>
  </si>
  <si>
    <t>Akhurik</t>
  </si>
  <si>
    <t>AM08006</t>
  </si>
  <si>
    <t>AM08007</t>
  </si>
  <si>
    <t>Aghin</t>
  </si>
  <si>
    <t>AM08010</t>
  </si>
  <si>
    <t>Aniavan</t>
  </si>
  <si>
    <t>Anipemza</t>
  </si>
  <si>
    <t>Anushavan</t>
  </si>
  <si>
    <t>AM08014</t>
  </si>
  <si>
    <t>Ashotsk</t>
  </si>
  <si>
    <t>AM08015</t>
  </si>
  <si>
    <t>Arapi</t>
  </si>
  <si>
    <t>AM08016</t>
  </si>
  <si>
    <t>AM08021</t>
  </si>
  <si>
    <t>Bagravan</t>
  </si>
  <si>
    <t>Bayandur</t>
  </si>
  <si>
    <t>AM08023</t>
  </si>
  <si>
    <t>Beniamin</t>
  </si>
  <si>
    <t>AM08027</t>
  </si>
  <si>
    <t>Arpi</t>
  </si>
  <si>
    <t>AM08028</t>
  </si>
  <si>
    <t>AM08030</t>
  </si>
  <si>
    <t>AM08031</t>
  </si>
  <si>
    <t>Getk</t>
  </si>
  <si>
    <t>AM08032</t>
  </si>
  <si>
    <t>Gusanagyugh</t>
  </si>
  <si>
    <t>Yerazgavors</t>
  </si>
  <si>
    <t>AM08037</t>
  </si>
  <si>
    <t>Isahakyan</t>
  </si>
  <si>
    <t>Lanjik</t>
  </si>
  <si>
    <t>Lernakert</t>
  </si>
  <si>
    <t>AM08046</t>
  </si>
  <si>
    <t>Lernut</t>
  </si>
  <si>
    <t>Lusakert</t>
  </si>
  <si>
    <t>AM08048</t>
  </si>
  <si>
    <t>Kamo</t>
  </si>
  <si>
    <t>Kaps</t>
  </si>
  <si>
    <t>Karnut</t>
  </si>
  <si>
    <t>Karmrakar</t>
  </si>
  <si>
    <t>Krashen</t>
  </si>
  <si>
    <t>Haykadzor</t>
  </si>
  <si>
    <t>Haykasar</t>
  </si>
  <si>
    <t>AM08060</t>
  </si>
  <si>
    <t>AM08061</t>
  </si>
  <si>
    <t>Hayrenyats</t>
  </si>
  <si>
    <t>AM08062</t>
  </si>
  <si>
    <t>Harich</t>
  </si>
  <si>
    <t>AM08063</t>
  </si>
  <si>
    <t>Horom</t>
  </si>
  <si>
    <t>AM08067</t>
  </si>
  <si>
    <t>Hovit</t>
  </si>
  <si>
    <t>AM08069</t>
  </si>
  <si>
    <t>Hovuni</t>
  </si>
  <si>
    <t>Dzithankov</t>
  </si>
  <si>
    <t>Dzorakap</t>
  </si>
  <si>
    <t>Gharibjanyan</t>
  </si>
  <si>
    <t>AM08076</t>
  </si>
  <si>
    <t>Marmashen</t>
  </si>
  <si>
    <t>AM08078</t>
  </si>
  <si>
    <t>Mets Mantash</t>
  </si>
  <si>
    <t>AM08079</t>
  </si>
  <si>
    <t>Meghrashen</t>
  </si>
  <si>
    <t>AM08083</t>
  </si>
  <si>
    <t>Basen</t>
  </si>
  <si>
    <t>Nahapetavan</t>
  </si>
  <si>
    <t>AM08086</t>
  </si>
  <si>
    <t>AM08087</t>
  </si>
  <si>
    <t>Shirakavan</t>
  </si>
  <si>
    <t>Voskehask</t>
  </si>
  <si>
    <t>AM08092</t>
  </si>
  <si>
    <t>Pemzashen</t>
  </si>
  <si>
    <t>AM08093</t>
  </si>
  <si>
    <t>Jajur</t>
  </si>
  <si>
    <t>Jajuravan</t>
  </si>
  <si>
    <t>AM08102</t>
  </si>
  <si>
    <t>Sarakap</t>
  </si>
  <si>
    <t>Sarapat</t>
  </si>
  <si>
    <t>AM08104</t>
  </si>
  <si>
    <t>Saratak</t>
  </si>
  <si>
    <t>AM08105</t>
  </si>
  <si>
    <t>Spandaryan</t>
  </si>
  <si>
    <t>AM08107</t>
  </si>
  <si>
    <t>Vahramaberd</t>
  </si>
  <si>
    <t>Vardakar</t>
  </si>
  <si>
    <t>AM08110</t>
  </si>
  <si>
    <t>Tufashen</t>
  </si>
  <si>
    <t>AM08111</t>
  </si>
  <si>
    <t>Panik</t>
  </si>
  <si>
    <t>AM08113</t>
  </si>
  <si>
    <t>Pokrashen</t>
  </si>
  <si>
    <t>Pokr Mantash</t>
  </si>
  <si>
    <t>AM08115</t>
  </si>
  <si>
    <t>Keti</t>
  </si>
  <si>
    <t>AM09001</t>
  </si>
  <si>
    <t>AM09003</t>
  </si>
  <si>
    <t>Dastakert</t>
  </si>
  <si>
    <t>AM09005</t>
  </si>
  <si>
    <t>AM09006</t>
  </si>
  <si>
    <t>Kajaran</t>
  </si>
  <si>
    <t>AM09007</t>
  </si>
  <si>
    <t>Akhlatyan</t>
  </si>
  <si>
    <t>Aghitu</t>
  </si>
  <si>
    <t>Angeghakot</t>
  </si>
  <si>
    <t>Antarashat</t>
  </si>
  <si>
    <t>Ashotavan</t>
  </si>
  <si>
    <t>Artsvanik</t>
  </si>
  <si>
    <t>Arevis</t>
  </si>
  <si>
    <t>Balak</t>
  </si>
  <si>
    <t>Bnunis</t>
  </si>
  <si>
    <t>Brnakot</t>
  </si>
  <si>
    <t>Geghanush</t>
  </si>
  <si>
    <t>Geghi</t>
  </si>
  <si>
    <t>Getatagh</t>
  </si>
  <si>
    <t>Gorayk</t>
  </si>
  <si>
    <t>AM09028</t>
  </si>
  <si>
    <t>Davit Bek</t>
  </si>
  <si>
    <t>Darbas</t>
  </si>
  <si>
    <t>Tavrus</t>
  </si>
  <si>
    <t>Yegheg</t>
  </si>
  <si>
    <t>Tanahat</t>
  </si>
  <si>
    <t>Tasik</t>
  </si>
  <si>
    <t>Lernadzor</t>
  </si>
  <si>
    <t>Ltsen</t>
  </si>
  <si>
    <t>Lor</t>
  </si>
  <si>
    <t>Achanan</t>
  </si>
  <si>
    <t>Khdrants</t>
  </si>
  <si>
    <t>Tsav</t>
  </si>
  <si>
    <t>Kaghnut</t>
  </si>
  <si>
    <t>Dzorastan</t>
  </si>
  <si>
    <t>Ishkhanasar</t>
  </si>
  <si>
    <t>Chakaten</t>
  </si>
  <si>
    <t>Nerkin Khotanan</t>
  </si>
  <si>
    <t>Nerkin Hand</t>
  </si>
  <si>
    <t>Norashenik</t>
  </si>
  <si>
    <t>Shaghat</t>
  </si>
  <si>
    <t>Shaki</t>
  </si>
  <si>
    <t>Shenatagh</t>
  </si>
  <si>
    <t>Shikahogh</t>
  </si>
  <si>
    <t>Shrvenants</t>
  </si>
  <si>
    <t>Vorotan</t>
  </si>
  <si>
    <t>Chapni</t>
  </si>
  <si>
    <t>Salvard</t>
  </si>
  <si>
    <t>Nzhdeh</t>
  </si>
  <si>
    <t>Srashen</t>
  </si>
  <si>
    <t>Sevakar</t>
  </si>
  <si>
    <t>Vaghatin</t>
  </si>
  <si>
    <t>Vardavank</t>
  </si>
  <si>
    <t>Verin Khotanan</t>
  </si>
  <si>
    <t>Tatev</t>
  </si>
  <si>
    <t>AM09097</t>
  </si>
  <si>
    <t>Tegh</t>
  </si>
  <si>
    <t>AM09101</t>
  </si>
  <si>
    <t>Tolors</t>
  </si>
  <si>
    <t>Torunik</t>
  </si>
  <si>
    <t>Uzhanis</t>
  </si>
  <si>
    <t>Uyts</t>
  </si>
  <si>
    <t>Nor Astghaberd</t>
  </si>
  <si>
    <t>Okhtar</t>
  </si>
  <si>
    <t>AM10001</t>
  </si>
  <si>
    <t>Jermuk</t>
  </si>
  <si>
    <t>AM10002</t>
  </si>
  <si>
    <t>AM10003</t>
  </si>
  <si>
    <t>Agarakadzor</t>
  </si>
  <si>
    <t>Aghnjadzor</t>
  </si>
  <si>
    <t>Areni</t>
  </si>
  <si>
    <t>AM10008</t>
  </si>
  <si>
    <t>Artabuynk</t>
  </si>
  <si>
    <t>Gladzor</t>
  </si>
  <si>
    <t>AM10015</t>
  </si>
  <si>
    <t>Gnishik</t>
  </si>
  <si>
    <t>Goghtanik</t>
  </si>
  <si>
    <t>Gomk</t>
  </si>
  <si>
    <t>Yelpin</t>
  </si>
  <si>
    <t>Yeghegis</t>
  </si>
  <si>
    <t>Zaritap</t>
  </si>
  <si>
    <t>AM10022</t>
  </si>
  <si>
    <t>Taratumb</t>
  </si>
  <si>
    <t>Khachik</t>
  </si>
  <si>
    <t>Hermon</t>
  </si>
  <si>
    <t>Horbategh</t>
  </si>
  <si>
    <t>Hors</t>
  </si>
  <si>
    <t>Malishka</t>
  </si>
  <si>
    <t>AM10032</t>
  </si>
  <si>
    <t>Shatin</t>
  </si>
  <si>
    <t>AM10035</t>
  </si>
  <si>
    <t>Chiva</t>
  </si>
  <si>
    <t>Rind</t>
  </si>
  <si>
    <t>Salli</t>
  </si>
  <si>
    <t>Vardahovit</t>
  </si>
  <si>
    <t>Vernashen</t>
  </si>
  <si>
    <t>Karaglukh</t>
  </si>
  <si>
    <t>Ijevan</t>
  </si>
  <si>
    <t>AM11001</t>
  </si>
  <si>
    <t>Berd</t>
  </si>
  <si>
    <t>AM11002</t>
  </si>
  <si>
    <t>Dilijan</t>
  </si>
  <si>
    <t>AM11003</t>
  </si>
  <si>
    <t>AM11004</t>
  </si>
  <si>
    <t>Azatamut</t>
  </si>
  <si>
    <t>AM11005</t>
  </si>
  <si>
    <t>Aknaghbyur</t>
  </si>
  <si>
    <t>AM11006</t>
  </si>
  <si>
    <t>Acharkut</t>
  </si>
  <si>
    <t>AM11008</t>
  </si>
  <si>
    <t>Aygehovit</t>
  </si>
  <si>
    <t>AM11009</t>
  </si>
  <si>
    <t>Aygedzor</t>
  </si>
  <si>
    <t>Aygepar</t>
  </si>
  <si>
    <t>Ayrum</t>
  </si>
  <si>
    <t>Achajur</t>
  </si>
  <si>
    <t>AM11013</t>
  </si>
  <si>
    <t>Artsvaberd</t>
  </si>
  <si>
    <t>Berkaber</t>
  </si>
  <si>
    <t>AM11020</t>
  </si>
  <si>
    <t>Gandzakar</t>
  </si>
  <si>
    <t>AM11021</t>
  </si>
  <si>
    <t>Getahovit</t>
  </si>
  <si>
    <t>AM11022</t>
  </si>
  <si>
    <t>Ditavan</t>
  </si>
  <si>
    <t>AM11026</t>
  </si>
  <si>
    <t>Yenokavan</t>
  </si>
  <si>
    <t>AM11028</t>
  </si>
  <si>
    <t>Itsakar</t>
  </si>
  <si>
    <t>Lusahovit</t>
  </si>
  <si>
    <t>AM11033</t>
  </si>
  <si>
    <t>Lusadzor</t>
  </si>
  <si>
    <t>AM11034</t>
  </si>
  <si>
    <t>Khashtarak</t>
  </si>
  <si>
    <t>AM11035</t>
  </si>
  <si>
    <t>AM11037</t>
  </si>
  <si>
    <t>Kirants</t>
  </si>
  <si>
    <t>AM11039</t>
  </si>
  <si>
    <t>Koghb</t>
  </si>
  <si>
    <t>AM11041</t>
  </si>
  <si>
    <t>Navur</t>
  </si>
  <si>
    <t>Chinari</t>
  </si>
  <si>
    <t>Chinchin</t>
  </si>
  <si>
    <t>Choratan</t>
  </si>
  <si>
    <t>Paravakar</t>
  </si>
  <si>
    <t>Sarigyugh</t>
  </si>
  <si>
    <t>AM11057</t>
  </si>
  <si>
    <t>Sevkar</t>
  </si>
  <si>
    <t>AM11058</t>
  </si>
  <si>
    <t>Vazashen</t>
  </si>
  <si>
    <t>AM11059</t>
  </si>
  <si>
    <t>Varagavan</t>
  </si>
  <si>
    <t>AM11060</t>
  </si>
  <si>
    <t>Both Spontaneous Arrivals &amp; Host Community</t>
  </si>
  <si>
    <t>First aid kit</t>
  </si>
  <si>
    <t>Drugs and consumables for trauma care</t>
  </si>
  <si>
    <t>Biomedical Equipment for trauma care</t>
  </si>
  <si>
    <t>Biomedical Consumables &amp; Accessories for trauma care</t>
  </si>
  <si>
    <t xml:space="preserve"> Ambulance</t>
  </si>
  <si>
    <t>COVID-19 test reagentsand referral mechanism for COVID-19</t>
  </si>
  <si>
    <t>CovID-19 test equipments</t>
  </si>
  <si>
    <t>Hygiene (for COVID-19)</t>
  </si>
  <si>
    <t>PPE</t>
  </si>
  <si>
    <t>Drugs and consumables for COVID-19</t>
  </si>
  <si>
    <t>Biomedical Equipment for COVID-19</t>
  </si>
  <si>
    <t>Biomedical Consumables &amp; Accessories for COVID-19</t>
  </si>
  <si>
    <t>essential drugs for chronic disease (high blood pressure, diabetes, etc.)</t>
  </si>
  <si>
    <t>drugs for acute disease: non-communicable diseases (heart attack, appendicitis, etc.)</t>
  </si>
  <si>
    <t>drugs for infectious disease (gastro-intestinal diseases, etc)</t>
  </si>
  <si>
    <t>assistive devices (wheelchairs, glasses, hearing aids)</t>
  </si>
  <si>
    <t>for COVID-19</t>
  </si>
  <si>
    <t>for trauma care</t>
  </si>
  <si>
    <t>Primary Health Care</t>
  </si>
  <si>
    <t>Mobile clinics</t>
  </si>
  <si>
    <t>additional human resurce provided</t>
  </si>
  <si>
    <t>support referral system to secondary and tertiary care</t>
  </si>
  <si>
    <t>Emergency Medical Teams</t>
  </si>
  <si>
    <t>support referral system to tertiary care</t>
  </si>
  <si>
    <t xml:space="preserve"> Upgrading Emergency Medical Services in hospitals</t>
  </si>
  <si>
    <t>support referral system</t>
  </si>
  <si>
    <t xml:space="preserve">Councelling and psychological first aid </t>
  </si>
  <si>
    <t>Psyshosocial support</t>
  </si>
  <si>
    <t>Psychiartic management</t>
  </si>
  <si>
    <t>Health information management</t>
  </si>
  <si>
    <t>data collection and analysis support</t>
  </si>
  <si>
    <t>Primary Health, Health Assessment &amp; Capacity Building</t>
  </si>
  <si>
    <t>mental Health and psychosocial support</t>
  </si>
  <si>
    <t xml:space="preserve">Health promotion </t>
  </si>
  <si>
    <t>Secondary Health care (district hospital and regional hospitals)</t>
  </si>
  <si>
    <t>Tertiary Health care</t>
  </si>
  <si>
    <t>Planned</t>
  </si>
  <si>
    <t>Total Individual Reached</t>
  </si>
  <si>
    <t>Total Family Reached</t>
  </si>
  <si>
    <t>Provide the number of Families assisted</t>
  </si>
  <si>
    <t>Select the name of the Location or Village where you are implementing in the dropdown list / Can be only one selection. If you have the activity establish in several District, Please enter several lines with the specific population related</t>
  </si>
  <si>
    <t>Total Reached</t>
  </si>
  <si>
    <t>Economic Recovery and Livelihood</t>
  </si>
  <si>
    <t>Community Restoration</t>
  </si>
  <si>
    <t xml:space="preserve">Social Cohesion and system strengthening </t>
  </si>
  <si>
    <t>Social Cohesion and system strenghtening - Protection</t>
  </si>
  <si>
    <t>Social Cohesion and system strengthening - ER</t>
  </si>
  <si>
    <t>Early recovery integration into Humanitarian program cycle</t>
  </si>
  <si>
    <t xml:space="preserve">Minimization of negative impacts on people, nature and infrastructure </t>
  </si>
  <si>
    <t>Income generation</t>
  </si>
  <si>
    <t>Capacity development programme - government</t>
  </si>
  <si>
    <t>Capacity development programme – local government</t>
  </si>
  <si>
    <t>Women and youth support</t>
  </si>
  <si>
    <t>Social Cohesion and system strengthening  - ER</t>
  </si>
  <si>
    <t>Identification of infrastructure support</t>
  </si>
  <si>
    <t>Rehabilitation projects (facilities)</t>
  </si>
  <si>
    <t>Residential housing</t>
  </si>
  <si>
    <t>Income generation capacity of vulnerable population</t>
  </si>
  <si>
    <t>Special emergency employment arrangements</t>
  </si>
  <si>
    <t>Sustainable agricultural chains</t>
  </si>
  <si>
    <t>Green energy for energy security</t>
  </si>
  <si>
    <t xml:space="preserve">Early Recovery </t>
  </si>
  <si>
    <t xml:space="preserve">Early Recovery and Livelihood </t>
  </si>
  <si>
    <t>Women-led business support</t>
  </si>
  <si>
    <t>Rehabilitation of facilities and services</t>
  </si>
  <si>
    <t>Infrastructure for rehabilitation and psychosocial services</t>
  </si>
  <si>
    <t>Social Cohesion and system strengthening</t>
  </si>
  <si>
    <t>Crisis response and recovery through small grants scheme</t>
  </si>
  <si>
    <t xml:space="preserve">Veteran Support </t>
  </si>
  <si>
    <t>Rehabilitation and psychosocial services</t>
  </si>
  <si>
    <t>Early Warning Systems of communities</t>
  </si>
  <si>
    <t>Community resilience</t>
  </si>
  <si>
    <t>Risk-informed community development</t>
  </si>
  <si>
    <t>Emergency preparedness and response of educational and health institutions</t>
  </si>
  <si>
    <t>Disaster risk management</t>
  </si>
  <si>
    <t>Activity description</t>
  </si>
  <si>
    <t>Capacity Building - ER</t>
  </si>
  <si>
    <t>Capacity Building - Health</t>
  </si>
  <si>
    <t>Capacity Building - Protection</t>
  </si>
  <si>
    <t>Cash - Cash</t>
  </si>
  <si>
    <t>Distribution - Food</t>
  </si>
  <si>
    <t>Distribution - Health</t>
  </si>
  <si>
    <t>Emergency - Education</t>
  </si>
  <si>
    <t>Cash - Health</t>
  </si>
  <si>
    <t>United Nations Industrial Development Organization</t>
  </si>
  <si>
    <t>UNIDO</t>
  </si>
  <si>
    <t>TARGETED</t>
  </si>
  <si>
    <t>Commnity 
(Admin 3) if known</t>
  </si>
  <si>
    <t>Organized job internships for veterans</t>
  </si>
  <si>
    <t>Facilitate participatory process for community-wide identification of needs (related to peacebuilding and social cohesion).</t>
  </si>
  <si>
    <t>Training local government officials on early recovery planning</t>
  </si>
  <si>
    <t>Establish community early warning system (for natural disasters.</t>
  </si>
  <si>
    <t>Organized job internships for youth</t>
  </si>
  <si>
    <t>Organized job internships for women</t>
  </si>
  <si>
    <t>Restoration_of_social_infrastructure_and_services</t>
  </si>
  <si>
    <t>Veteran_support</t>
  </si>
  <si>
    <t>Capacity_building_for_community_social_cohesion_peacebuilding_and_leadership</t>
  </si>
  <si>
    <t xml:space="preserve">Cash grants for the purchase of agricultural inputs (seeds, fertilizers, tools and fodder) and construction of farm storage and protection measures </t>
  </si>
  <si>
    <t>Provide business development skills training.</t>
  </si>
  <si>
    <t>ICT literacy training</t>
  </si>
  <si>
    <t>Facilitated access to market</t>
  </si>
  <si>
    <t>Support_to_livelihoods_and_business_SME</t>
  </si>
  <si>
    <t>Provide startup grants for non-agriculture livelihoods.</t>
  </si>
  <si>
    <t>Establish PV grid stations for solar street lighting</t>
  </si>
  <si>
    <t>Provide solar heaters.</t>
  </si>
  <si>
    <t>Restore social infrastructure to facilitate veterans’ access.</t>
  </si>
  <si>
    <t>Provide emergency employment through cash for work.</t>
  </si>
  <si>
    <t>Organized psychosocial support.</t>
  </si>
  <si>
    <t>Capacity and Vulnerability Assessment</t>
  </si>
  <si>
    <t>Baseline survey</t>
  </si>
  <si>
    <t>Repair children’s facilities (e.g., kindergarten, playground)</t>
  </si>
  <si>
    <t>Provision of cash grants to kickstart livelihoods.</t>
  </si>
  <si>
    <t>Restore public social infrastructure.</t>
  </si>
  <si>
    <t>Organize livelihoods skills training.</t>
  </si>
  <si>
    <t>Socio-economic assessment</t>
  </si>
  <si>
    <t>Retrofit to make energy efficient community buildings for residential, recreational and wellness uses.</t>
  </si>
  <si>
    <t xml:space="preserve">Project Evaluation </t>
  </si>
  <si>
    <t>Other types of assessment (pls specify)</t>
  </si>
  <si>
    <t>Needs_assessments_and_evaluations</t>
  </si>
  <si>
    <t>Activity Details</t>
  </si>
  <si>
    <t>Activity Description</t>
  </si>
  <si>
    <t>Spontaneous arrival from NK</t>
  </si>
  <si>
    <t>Host community</t>
  </si>
  <si>
    <t>Collective center</t>
  </si>
  <si>
    <t>Government/ministries</t>
  </si>
  <si>
    <t>Spontaneous arrival from elsewhere</t>
  </si>
  <si>
    <t>Training of community leaders on community resilience, crisis preparedness and response, project management, participatory democracy, etc.</t>
  </si>
  <si>
    <t>Formation of quick response groups</t>
  </si>
  <si>
    <t xml:space="preserve">Pilot of mobile testing service </t>
  </si>
  <si>
    <t>Assessment of the community services delivery due to the COVID-19, including budget management and the LSG performance in Armenia</t>
  </si>
  <si>
    <t>Admin1PCODE</t>
  </si>
  <si>
    <t>Admin3PCODE</t>
  </si>
  <si>
    <t>Concatemate</t>
  </si>
  <si>
    <t>Admin3PCode</t>
  </si>
  <si>
    <t>Settlement</t>
  </si>
  <si>
    <t>Admin4PCode</t>
  </si>
  <si>
    <t>HRname</t>
  </si>
  <si>
    <t>HRpcode</t>
  </si>
  <si>
    <t>HRparent</t>
  </si>
  <si>
    <t>Aragatsotn_</t>
  </si>
  <si>
    <t>Am02</t>
  </si>
  <si>
    <t>AM01</t>
  </si>
  <si>
    <t>Yerevan_</t>
  </si>
  <si>
    <t>Ajapnyak</t>
  </si>
  <si>
    <t>AM01001013</t>
  </si>
  <si>
    <t>AM02001011</t>
  </si>
  <si>
    <t>Chemmedi</t>
  </si>
  <si>
    <t>SS110101</t>
  </si>
  <si>
    <t>Ararat_</t>
  </si>
  <si>
    <t>Am03</t>
  </si>
  <si>
    <t>AM01001023</t>
  </si>
  <si>
    <t>Mughni</t>
  </si>
  <si>
    <t>AM02001022</t>
  </si>
  <si>
    <t>Geger</t>
  </si>
  <si>
    <t>SS110102</t>
  </si>
  <si>
    <t>Armavir_</t>
  </si>
  <si>
    <t>Am04</t>
  </si>
  <si>
    <t>AM01001033</t>
  </si>
  <si>
    <t>AM02002011</t>
  </si>
  <si>
    <t>Jalhak</t>
  </si>
  <si>
    <t>SS110103</t>
  </si>
  <si>
    <t>Gegharkunik_</t>
  </si>
  <si>
    <t>Am05</t>
  </si>
  <si>
    <t>AM01001043</t>
  </si>
  <si>
    <t>AM02002022</t>
  </si>
  <si>
    <t>North Renk</t>
  </si>
  <si>
    <t>SS110104</t>
  </si>
  <si>
    <t>Kotayk_</t>
  </si>
  <si>
    <t>Am07</t>
  </si>
  <si>
    <t>AM01001053</t>
  </si>
  <si>
    <t>Arayi</t>
  </si>
  <si>
    <t>AM02002032</t>
  </si>
  <si>
    <t>South Renk</t>
  </si>
  <si>
    <t>SS110105</t>
  </si>
  <si>
    <t>Lori_</t>
  </si>
  <si>
    <t>Am06</t>
  </si>
  <si>
    <t>AM01001063</t>
  </si>
  <si>
    <t>AM02002042</t>
  </si>
  <si>
    <t>Adhidwoi</t>
  </si>
  <si>
    <t>SS110201</t>
  </si>
  <si>
    <t>Shirak_</t>
  </si>
  <si>
    <t>Am08</t>
  </si>
  <si>
    <t>AM01001073</t>
  </si>
  <si>
    <t>AM02002052</t>
  </si>
  <si>
    <t>Kaka</t>
  </si>
  <si>
    <t>SS110202</t>
  </si>
  <si>
    <t>Syunik_</t>
  </si>
  <si>
    <t>Am09</t>
  </si>
  <si>
    <t>AM01001083</t>
  </si>
  <si>
    <t>AM02002062</t>
  </si>
  <si>
    <t>Magenist</t>
  </si>
  <si>
    <t>SS110203</t>
  </si>
  <si>
    <t>Tavush_</t>
  </si>
  <si>
    <t>Am11</t>
  </si>
  <si>
    <t>AM01001093</t>
  </si>
  <si>
    <t>AM02002072</t>
  </si>
  <si>
    <t>Wedakona</t>
  </si>
  <si>
    <t>SS110204</t>
  </si>
  <si>
    <t>Vayots_Dzor_</t>
  </si>
  <si>
    <t>Am10</t>
  </si>
  <si>
    <t>AM01001103</t>
  </si>
  <si>
    <t>AM02002082</t>
  </si>
  <si>
    <t>Dethok</t>
  </si>
  <si>
    <t>SS110301</t>
  </si>
  <si>
    <t>Am01</t>
  </si>
  <si>
    <t>AM01001113</t>
  </si>
  <si>
    <t>AM02002092</t>
  </si>
  <si>
    <t>AM09001011</t>
  </si>
  <si>
    <t>AM10001011</t>
  </si>
  <si>
    <t>Kodok</t>
  </si>
  <si>
    <t>SS110302</t>
  </si>
  <si>
    <t>Kanaker-Zeytun</t>
  </si>
  <si>
    <t>AM01001123</t>
  </si>
  <si>
    <t>AM02002102</t>
  </si>
  <si>
    <t>AM09001022</t>
  </si>
  <si>
    <t>AM10002011</t>
  </si>
  <si>
    <t>Kodok Town</t>
  </si>
  <si>
    <t>SS110303</t>
  </si>
  <si>
    <t>AM02004012</t>
  </si>
  <si>
    <t>AM02002112</t>
  </si>
  <si>
    <t>Aghvan</t>
  </si>
  <si>
    <t>AM09001032</t>
  </si>
  <si>
    <t>Gndevaz</t>
  </si>
  <si>
    <t>AM10002022</t>
  </si>
  <si>
    <t>Lul</t>
  </si>
  <si>
    <t>SS110304</t>
  </si>
  <si>
    <t>AM02005012</t>
  </si>
  <si>
    <t>AM02002122</t>
  </si>
  <si>
    <t>AM09001042</t>
  </si>
  <si>
    <t>AM10002032</t>
  </si>
  <si>
    <t>Bimachuk</t>
  </si>
  <si>
    <t>SS110401</t>
  </si>
  <si>
    <t>AM02008012</t>
  </si>
  <si>
    <t>AM02002132</t>
  </si>
  <si>
    <t>AM09001052</t>
  </si>
  <si>
    <t>Kechut</t>
  </si>
  <si>
    <t>AM10002042</t>
  </si>
  <si>
    <t>Galdora</t>
  </si>
  <si>
    <t>SS110402</t>
  </si>
  <si>
    <t>Akunk_Aragatsotn</t>
  </si>
  <si>
    <t>AM02007012</t>
  </si>
  <si>
    <t>AM02002142</t>
  </si>
  <si>
    <t>Arajadzor</t>
  </si>
  <si>
    <t>AM09001062</t>
  </si>
  <si>
    <t>Herher</t>
  </si>
  <si>
    <t>AM10002052</t>
  </si>
  <si>
    <t>Melut</t>
  </si>
  <si>
    <t>SS110403</t>
  </si>
  <si>
    <t>AM02006012</t>
  </si>
  <si>
    <t>AM02002152</t>
  </si>
  <si>
    <t>AM09001072</t>
  </si>
  <si>
    <t>AM10003011</t>
  </si>
  <si>
    <t>Paloch</t>
  </si>
  <si>
    <t>SS110404</t>
  </si>
  <si>
    <t>AM02</t>
  </si>
  <si>
    <t>AM02006022</t>
  </si>
  <si>
    <t>AM02002162</t>
  </si>
  <si>
    <t>Bargushat</t>
  </si>
  <si>
    <t>AM09001082</t>
  </si>
  <si>
    <t>Azatek</t>
  </si>
  <si>
    <t>AM10003022</t>
  </si>
  <si>
    <t>Panhomdit</t>
  </si>
  <si>
    <t>SS110405</t>
  </si>
  <si>
    <t>AM02006042</t>
  </si>
  <si>
    <t>AM02002172</t>
  </si>
  <si>
    <t>AM09001092</t>
  </si>
  <si>
    <t>Arin</t>
  </si>
  <si>
    <t>AM10003032</t>
  </si>
  <si>
    <t>Wunamum</t>
  </si>
  <si>
    <t>SS110406</t>
  </si>
  <si>
    <t>AM02006082</t>
  </si>
  <si>
    <t>AM02002182</t>
  </si>
  <si>
    <t>Gomaran</t>
  </si>
  <si>
    <t>AM09001102</t>
  </si>
  <si>
    <t>Zedea</t>
  </si>
  <si>
    <t>AM10003042</t>
  </si>
  <si>
    <t>Banashowa</t>
  </si>
  <si>
    <t>SS110501</t>
  </si>
  <si>
    <t>AM02006032</t>
  </si>
  <si>
    <t>AM02002192</t>
  </si>
  <si>
    <t>AM09001112</t>
  </si>
  <si>
    <t>Horadis</t>
  </si>
  <si>
    <t>AM10003052</t>
  </si>
  <si>
    <t>Boung</t>
  </si>
  <si>
    <t>SS110502</t>
  </si>
  <si>
    <t>Mijnatun</t>
  </si>
  <si>
    <t>AM02006052</t>
  </si>
  <si>
    <t>AM02002202</t>
  </si>
  <si>
    <t>Ditsmayri</t>
  </si>
  <si>
    <t>AM09001122</t>
  </si>
  <si>
    <t>Por</t>
  </si>
  <si>
    <t>AM10003062</t>
  </si>
  <si>
    <t>Jinkuata</t>
  </si>
  <si>
    <t>SS110503</t>
  </si>
  <si>
    <t>AM02006062</t>
  </si>
  <si>
    <t>AM02002212</t>
  </si>
  <si>
    <t>AM09001132</t>
  </si>
  <si>
    <t>AM10008012</t>
  </si>
  <si>
    <t>Jinmakda</t>
  </si>
  <si>
    <t>SS110504</t>
  </si>
  <si>
    <t>AM02006092</t>
  </si>
  <si>
    <t>AM02003011</t>
  </si>
  <si>
    <t>AM09001142</t>
  </si>
  <si>
    <t>AM10008022</t>
  </si>
  <si>
    <t>Khor El Amer</t>
  </si>
  <si>
    <t>SS110505</t>
  </si>
  <si>
    <t>AM02006102</t>
  </si>
  <si>
    <t>AM09001152</t>
  </si>
  <si>
    <t>AM10008032</t>
  </si>
  <si>
    <t>Jekow</t>
  </si>
  <si>
    <t>SS110601</t>
  </si>
  <si>
    <t>AM02006072</t>
  </si>
  <si>
    <t>Khordzor</t>
  </si>
  <si>
    <t>AM09001162</t>
  </si>
  <si>
    <t>AM10008042</t>
  </si>
  <si>
    <t>Jotoma</t>
  </si>
  <si>
    <t>SS110602</t>
  </si>
  <si>
    <t>AM02006112</t>
  </si>
  <si>
    <t>AM09001172</t>
  </si>
  <si>
    <t>Amaghu</t>
  </si>
  <si>
    <t>AM10008052</t>
  </si>
  <si>
    <t>AM11001011</t>
  </si>
  <si>
    <t>Kigila</t>
  </si>
  <si>
    <t>SS110603</t>
  </si>
  <si>
    <t>Artashatavan</t>
  </si>
  <si>
    <t>AM02010012</t>
  </si>
  <si>
    <t>AM09001182</t>
  </si>
  <si>
    <t>AM10008062</t>
  </si>
  <si>
    <t>AM11002011</t>
  </si>
  <si>
    <t>Maiwut</t>
  </si>
  <si>
    <t>SS110604</t>
  </si>
  <si>
    <t>AM09001192</t>
  </si>
  <si>
    <t>AM10008072</t>
  </si>
  <si>
    <t>AM11002022</t>
  </si>
  <si>
    <t>Olang</t>
  </si>
  <si>
    <t>SS110605</t>
  </si>
  <si>
    <t>AM09001202</t>
  </si>
  <si>
    <t>AM10008082</t>
  </si>
  <si>
    <t>AM11002032</t>
  </si>
  <si>
    <t>Pagak</t>
  </si>
  <si>
    <t>SS110606</t>
  </si>
  <si>
    <t>AM09001212</t>
  </si>
  <si>
    <t>Mozrov</t>
  </si>
  <si>
    <t>AM10008092</t>
  </si>
  <si>
    <t>AM11002042</t>
  </si>
  <si>
    <t>Dingkar</t>
  </si>
  <si>
    <t>SS110701</t>
  </si>
  <si>
    <t>AM09001222</t>
  </si>
  <si>
    <t>AM10008102</t>
  </si>
  <si>
    <t>AM11002052</t>
  </si>
  <si>
    <t>Jikmir</t>
  </si>
  <si>
    <t>SS110702</t>
  </si>
  <si>
    <t>Bazmaghbyur</t>
  </si>
  <si>
    <t>AM09001232</t>
  </si>
  <si>
    <t>AM10008112</t>
  </si>
  <si>
    <t>Tsaghkavan</t>
  </si>
  <si>
    <t>AM11002062</t>
  </si>
  <si>
    <t>Kiech Kuon</t>
  </si>
  <si>
    <t>SS110703</t>
  </si>
  <si>
    <t>AM09001242</t>
  </si>
  <si>
    <t>AM10015012</t>
  </si>
  <si>
    <t>Movses</t>
  </si>
  <si>
    <t>AM11002072</t>
  </si>
  <si>
    <t>Kuerenge-Ke</t>
  </si>
  <si>
    <t>SS110704</t>
  </si>
  <si>
    <t>Shishkert</t>
  </si>
  <si>
    <t>AM09001252</t>
  </si>
  <si>
    <t>AM10015022</t>
  </si>
  <si>
    <t>AM11002082</t>
  </si>
  <si>
    <t>Mading</t>
  </si>
  <si>
    <t>SS110705</t>
  </si>
  <si>
    <t>AM09001262</t>
  </si>
  <si>
    <t>AM10015032</t>
  </si>
  <si>
    <t>Nerkin Karmir Aghbyur</t>
  </si>
  <si>
    <t>AM11002092</t>
  </si>
  <si>
    <t>Maker</t>
  </si>
  <si>
    <t>SS110706</t>
  </si>
  <si>
    <t>AM09001272</t>
  </si>
  <si>
    <t>AM10022012</t>
  </si>
  <si>
    <t>AM11002102</t>
  </si>
  <si>
    <t>Nasir</t>
  </si>
  <si>
    <t>SS110707</t>
  </si>
  <si>
    <t>Sznak</t>
  </si>
  <si>
    <t>AM09001282</t>
  </si>
  <si>
    <t>Akhta</t>
  </si>
  <si>
    <t>AM10022032</t>
  </si>
  <si>
    <t>AM11002112</t>
  </si>
  <si>
    <t>Roam</t>
  </si>
  <si>
    <t>SS110708</t>
  </si>
  <si>
    <t>AM09001292</t>
  </si>
  <si>
    <t>Artavan</t>
  </si>
  <si>
    <t>AM10022042</t>
  </si>
  <si>
    <t>AM11002122</t>
  </si>
  <si>
    <t>Dajo</t>
  </si>
  <si>
    <t>SS110801</t>
  </si>
  <si>
    <t>AM09001302</t>
  </si>
  <si>
    <t>Bardzruni</t>
  </si>
  <si>
    <t>AM10022052</t>
  </si>
  <si>
    <t>AM11002132</t>
  </si>
  <si>
    <t>Guelguk</t>
  </si>
  <si>
    <t>SS110802</t>
  </si>
  <si>
    <t>AM02011012</t>
  </si>
  <si>
    <t>AM09001312</t>
  </si>
  <si>
    <t>AM10022062</t>
  </si>
  <si>
    <t>AM11002142</t>
  </si>
  <si>
    <t>Longochuk</t>
  </si>
  <si>
    <t>SS110803</t>
  </si>
  <si>
    <t>AM02012012</t>
  </si>
  <si>
    <t>Vanek</t>
  </si>
  <si>
    <t>AM09001322</t>
  </si>
  <si>
    <t>Khndzorut</t>
  </si>
  <si>
    <t>AM10022072</t>
  </si>
  <si>
    <t>AM11002152</t>
  </si>
  <si>
    <t>Malual</t>
  </si>
  <si>
    <t>SS110804</t>
  </si>
  <si>
    <t>Khnusik</t>
  </si>
  <si>
    <t>AM02012022</t>
  </si>
  <si>
    <t>AM09001332</t>
  </si>
  <si>
    <t>Kapuyt</t>
  </si>
  <si>
    <t>AM10022082</t>
  </si>
  <si>
    <t>Verin Karmir Aghbyur</t>
  </si>
  <si>
    <t>AM11002162</t>
  </si>
  <si>
    <t>Pamach</t>
  </si>
  <si>
    <t>SS110805</t>
  </si>
  <si>
    <t>AM02013012</t>
  </si>
  <si>
    <t>AM09001342</t>
  </si>
  <si>
    <t>Martiros</t>
  </si>
  <si>
    <t>AM10022092</t>
  </si>
  <si>
    <t>AM11002172</t>
  </si>
  <si>
    <t>Wudier</t>
  </si>
  <si>
    <t>SS110806</t>
  </si>
  <si>
    <t>AM02016012</t>
  </si>
  <si>
    <t>AM07001011</t>
  </si>
  <si>
    <t>AM08001011</t>
  </si>
  <si>
    <t>Tandzver</t>
  </si>
  <si>
    <t>AM09001352</t>
  </si>
  <si>
    <t>Nor Aznaberd</t>
  </si>
  <si>
    <t>AM10022102</t>
  </si>
  <si>
    <t>AM11003011</t>
  </si>
  <si>
    <t>Doma</t>
  </si>
  <si>
    <t>SS110901</t>
  </si>
  <si>
    <t>AM02016022</t>
  </si>
  <si>
    <t>AM07002011</t>
  </si>
  <si>
    <t>AM08002011</t>
  </si>
  <si>
    <t>AM09001362</t>
  </si>
  <si>
    <t>Ughedzor</t>
  </si>
  <si>
    <t>AM10022112</t>
  </si>
  <si>
    <t>Haghartsin</t>
  </si>
  <si>
    <t>AM11003022</t>
  </si>
  <si>
    <t>Kurmuot</t>
  </si>
  <si>
    <t>SS110902</t>
  </si>
  <si>
    <t>AM02016032</t>
  </si>
  <si>
    <t>AM07003011</t>
  </si>
  <si>
    <t>AM08003011</t>
  </si>
  <si>
    <t>AM09001372</t>
  </si>
  <si>
    <t>Saravan</t>
  </si>
  <si>
    <t>AM10022122</t>
  </si>
  <si>
    <t>AM11003032</t>
  </si>
  <si>
    <t>Ulang</t>
  </si>
  <si>
    <t>SS110903</t>
  </si>
  <si>
    <t>Lusak</t>
  </si>
  <si>
    <t>AM02016042</t>
  </si>
  <si>
    <t>AM07003022</t>
  </si>
  <si>
    <t>AM08003022</t>
  </si>
  <si>
    <t>AM09001382</t>
  </si>
  <si>
    <t>Sers</t>
  </si>
  <si>
    <t>AM10022132</t>
  </si>
  <si>
    <t>Gosh</t>
  </si>
  <si>
    <t>AM11003042</t>
  </si>
  <si>
    <t>Yomding</t>
  </si>
  <si>
    <t>SS110904</t>
  </si>
  <si>
    <t>Katnaghbyur_Aragatsotn</t>
  </si>
  <si>
    <t>AM02017012</t>
  </si>
  <si>
    <t>AM07003032</t>
  </si>
  <si>
    <t>AM08003032</t>
  </si>
  <si>
    <t>AM09003011</t>
  </si>
  <si>
    <t>AM10032012</t>
  </si>
  <si>
    <t>Aghavnavank</t>
  </si>
  <si>
    <t>AM11003052</t>
  </si>
  <si>
    <t>Abwong</t>
  </si>
  <si>
    <t>SS111001</t>
  </si>
  <si>
    <t>AM02019012</t>
  </si>
  <si>
    <t>AM07004011</t>
  </si>
  <si>
    <t>AM08003042</t>
  </si>
  <si>
    <t>Akner</t>
  </si>
  <si>
    <t>AM09003022</t>
  </si>
  <si>
    <t>AM10035012</t>
  </si>
  <si>
    <t>Hovk</t>
  </si>
  <si>
    <t>AM11003062</t>
  </si>
  <si>
    <t>Adong</t>
  </si>
  <si>
    <t>SS111002</t>
  </si>
  <si>
    <t>AM02020012</t>
  </si>
  <si>
    <t>AM07004022</t>
  </si>
  <si>
    <t>AM08003052</t>
  </si>
  <si>
    <t>Aghbulagh</t>
  </si>
  <si>
    <t>AM09003032</t>
  </si>
  <si>
    <t>AM10035022</t>
  </si>
  <si>
    <t>Khachardzan</t>
  </si>
  <si>
    <t>AM11003072</t>
  </si>
  <si>
    <t>Akoka</t>
  </si>
  <si>
    <t>SS111003</t>
  </si>
  <si>
    <t>Lusaghbyur</t>
  </si>
  <si>
    <t>AM02020022</t>
  </si>
  <si>
    <t>Buzhakan</t>
  </si>
  <si>
    <t>AM07004032</t>
  </si>
  <si>
    <t>AM08003062</t>
  </si>
  <si>
    <t>Bardzravan</t>
  </si>
  <si>
    <t>AM09003042</t>
  </si>
  <si>
    <t>Arates</t>
  </si>
  <si>
    <t>AM10035032</t>
  </si>
  <si>
    <t>Chermakavan</t>
  </si>
  <si>
    <t>AM11003082</t>
  </si>
  <si>
    <t>Akotweng</t>
  </si>
  <si>
    <t>SS111004</t>
  </si>
  <si>
    <t>Nigatun</t>
  </si>
  <si>
    <t>AM02020032</t>
  </si>
  <si>
    <t>AM07004042</t>
  </si>
  <si>
    <t>AM08003072</t>
  </si>
  <si>
    <t>Khndzoresk</t>
  </si>
  <si>
    <t>AM09003052</t>
  </si>
  <si>
    <t>AM10035042</t>
  </si>
  <si>
    <t>Geghatap</t>
  </si>
  <si>
    <t>AM11003092</t>
  </si>
  <si>
    <t>Gel Achiel</t>
  </si>
  <si>
    <t>SS111005</t>
  </si>
  <si>
    <t>AM02022012</t>
  </si>
  <si>
    <t>AM07004052</t>
  </si>
  <si>
    <t>AM08003082</t>
  </si>
  <si>
    <t>Hartashen</t>
  </si>
  <si>
    <t>AM09003062</t>
  </si>
  <si>
    <t>Getikvank</t>
  </si>
  <si>
    <t>AM10035052</t>
  </si>
  <si>
    <t>AM11004011</t>
  </si>
  <si>
    <t>Kuel</t>
  </si>
  <si>
    <t>SS111006</t>
  </si>
  <si>
    <t>Nerkin_Bazmaberd</t>
  </si>
  <si>
    <t>AM02026012</t>
  </si>
  <si>
    <t>AM02024012</t>
  </si>
  <si>
    <t>AM07004062</t>
  </si>
  <si>
    <t>AM08003092</t>
  </si>
  <si>
    <t>Dzorak</t>
  </si>
  <si>
    <t>AM09003072</t>
  </si>
  <si>
    <t>AM10035062</t>
  </si>
  <si>
    <t>Baghanis</t>
  </si>
  <si>
    <t>AM11004022</t>
  </si>
  <si>
    <t>Nyongkuach</t>
  </si>
  <si>
    <t>SS111007</t>
  </si>
  <si>
    <t>Nerkin_Sasnashen</t>
  </si>
  <si>
    <t>AM02025012</t>
  </si>
  <si>
    <t>Tsakhkadzor</t>
  </si>
  <si>
    <t>AM07005011</t>
  </si>
  <si>
    <t>AM08003102</t>
  </si>
  <si>
    <t>Nerkin Khndzoresk</t>
  </si>
  <si>
    <t>AM09003082</t>
  </si>
  <si>
    <t>AM10035072</t>
  </si>
  <si>
    <t>Barekamavan</t>
  </si>
  <si>
    <t>AM11004032</t>
  </si>
  <si>
    <t>Nyongrial</t>
  </si>
  <si>
    <t>SS111008</t>
  </si>
  <si>
    <t>Nor_Amanos</t>
  </si>
  <si>
    <t>AM07006011</t>
  </si>
  <si>
    <t>AM08003112</t>
  </si>
  <si>
    <t>Shurnukh</t>
  </si>
  <si>
    <t>AM09003092</t>
  </si>
  <si>
    <t>AM10035082</t>
  </si>
  <si>
    <t>Berdavan</t>
  </si>
  <si>
    <t>AM11004042</t>
  </si>
  <si>
    <t>Rom</t>
  </si>
  <si>
    <t>SS111009</t>
  </si>
  <si>
    <t>Nor_Artik</t>
  </si>
  <si>
    <t>AM02028012</t>
  </si>
  <si>
    <t>AM07007011</t>
  </si>
  <si>
    <t>AM08003122</t>
  </si>
  <si>
    <t>AM09003102</t>
  </si>
  <si>
    <t>Kalasar</t>
  </si>
  <si>
    <t>AM10035092</t>
  </si>
  <si>
    <t>Dovegh</t>
  </si>
  <si>
    <t>AM11004052</t>
  </si>
  <si>
    <t>Wunthow</t>
  </si>
  <si>
    <t>SS111010</t>
  </si>
  <si>
    <t>Nor_Edesia</t>
  </si>
  <si>
    <t>AM02029012</t>
  </si>
  <si>
    <t>AM06001011</t>
  </si>
  <si>
    <t>AM07007022</t>
  </si>
  <si>
    <t>AM08003132</t>
  </si>
  <si>
    <t>AM09003112</t>
  </si>
  <si>
    <t>AM10035102</t>
  </si>
  <si>
    <t>Koti</t>
  </si>
  <si>
    <t>AM11004062</t>
  </si>
  <si>
    <t>Central Malakal</t>
  </si>
  <si>
    <t>SS111101</t>
  </si>
  <si>
    <t>AM02034012</t>
  </si>
  <si>
    <t>AM05001011</t>
  </si>
  <si>
    <t>AM06002011</t>
  </si>
  <si>
    <t>AM07007032</t>
  </si>
  <si>
    <t>AM08003142</t>
  </si>
  <si>
    <t>Verishen</t>
  </si>
  <si>
    <t>AM09003122</t>
  </si>
  <si>
    <t>AM10035112</t>
  </si>
  <si>
    <t>Voskepar</t>
  </si>
  <si>
    <t>AM11004072</t>
  </si>
  <si>
    <t>Eastern Malakal</t>
  </si>
  <si>
    <t>SS111102</t>
  </si>
  <si>
    <t>AM02035012</t>
  </si>
  <si>
    <t>AM05002011</t>
  </si>
  <si>
    <t>AM06002022</t>
  </si>
  <si>
    <t>AM07007042</t>
  </si>
  <si>
    <t>Norshen</t>
  </si>
  <si>
    <t>AM08003152</t>
  </si>
  <si>
    <t>Karahunj</t>
  </si>
  <si>
    <t>AM09003132</t>
  </si>
  <si>
    <t>AM10035122</t>
  </si>
  <si>
    <t>Voskevan</t>
  </si>
  <si>
    <t>AM11004082</t>
  </si>
  <si>
    <t>Lelo</t>
  </si>
  <si>
    <t>SS111103</t>
  </si>
  <si>
    <t>AM02036012</t>
  </si>
  <si>
    <t>AM05002022</t>
  </si>
  <si>
    <t>AM06002032</t>
  </si>
  <si>
    <t>AM07007052</t>
  </si>
  <si>
    <t>Jrapi</t>
  </si>
  <si>
    <t>AM08003162</t>
  </si>
  <si>
    <t>AM09005011</t>
  </si>
  <si>
    <t>AM10035132</t>
  </si>
  <si>
    <t>Jujevan</t>
  </si>
  <si>
    <t>AM11004092</t>
  </si>
  <si>
    <t>Northern Malakal</t>
  </si>
  <si>
    <t>SS111104</t>
  </si>
  <si>
    <t>AM02038012</t>
  </si>
  <si>
    <t>AM05002032</t>
  </si>
  <si>
    <t>AM06002042</t>
  </si>
  <si>
    <t>AM07007062</t>
  </si>
  <si>
    <t>Sarnaghbyur</t>
  </si>
  <si>
    <t>AM08003172</t>
  </si>
  <si>
    <t>AM09005021</t>
  </si>
  <si>
    <t>Sevazhayr</t>
  </si>
  <si>
    <t>AM10035142</t>
  </si>
  <si>
    <t>AM11005012</t>
  </si>
  <si>
    <t>Ogot</t>
  </si>
  <si>
    <t>SS111105</t>
  </si>
  <si>
    <t>AM02039012</t>
  </si>
  <si>
    <t>AM05002042</t>
  </si>
  <si>
    <t>AM06002052</t>
  </si>
  <si>
    <t>AM07009012</t>
  </si>
  <si>
    <t>AM08003182</t>
  </si>
  <si>
    <t>Alvank</t>
  </si>
  <si>
    <t>AM09005032</t>
  </si>
  <si>
    <t>AM10035152</t>
  </si>
  <si>
    <t>Barkhudarlu</t>
  </si>
  <si>
    <t>AM11005022</t>
  </si>
  <si>
    <t>Southern Malakal</t>
  </si>
  <si>
    <t>SS111106</t>
  </si>
  <si>
    <t>AM02041012</t>
  </si>
  <si>
    <t>Barepat</t>
  </si>
  <si>
    <t>AM05002052</t>
  </si>
  <si>
    <t>AM06002062</t>
  </si>
  <si>
    <t>AM07009022</t>
  </si>
  <si>
    <t>AM08003192</t>
  </si>
  <si>
    <t>AM09005042</t>
  </si>
  <si>
    <t>AM10035162</t>
  </si>
  <si>
    <t>AM11006012</t>
  </si>
  <si>
    <t>Anakdiar</t>
  </si>
  <si>
    <t>SS111201</t>
  </si>
  <si>
    <t>AM02044012</t>
  </si>
  <si>
    <t>AM05002062</t>
  </si>
  <si>
    <t>AM06002072</t>
  </si>
  <si>
    <t>AM07009032</t>
  </si>
  <si>
    <t>AM08004012</t>
  </si>
  <si>
    <t>Gudemnis</t>
  </si>
  <si>
    <t>AM09005052</t>
  </si>
  <si>
    <t>AM11008012</t>
  </si>
  <si>
    <t>Dheteim</t>
  </si>
  <si>
    <t>SS111202</t>
  </si>
  <si>
    <t>AM02045012</t>
  </si>
  <si>
    <t>AM05002072</t>
  </si>
  <si>
    <t>AM06003011</t>
  </si>
  <si>
    <t>AM07009042</t>
  </si>
  <si>
    <t>AM08006012</t>
  </si>
  <si>
    <t>Tkhkut</t>
  </si>
  <si>
    <t>AM09005062</t>
  </si>
  <si>
    <t>AM11009012</t>
  </si>
  <si>
    <t>Pakang</t>
  </si>
  <si>
    <t>SS111203</t>
  </si>
  <si>
    <t>AM02047012</t>
  </si>
  <si>
    <t>AM05002082</t>
  </si>
  <si>
    <t>AM06003021</t>
  </si>
  <si>
    <t>AM07009052</t>
  </si>
  <si>
    <t>AM08007012</t>
  </si>
  <si>
    <t>Lehvaz</t>
  </si>
  <si>
    <t>AM09005072</t>
  </si>
  <si>
    <t>Kayan</t>
  </si>
  <si>
    <t>AM11009022</t>
  </si>
  <si>
    <t>Panyidwoi</t>
  </si>
  <si>
    <t>SS111204</t>
  </si>
  <si>
    <t>AM02067012</t>
  </si>
  <si>
    <t>AM02048012</t>
  </si>
  <si>
    <t>AM05002092</t>
  </si>
  <si>
    <t>AM06003032</t>
  </si>
  <si>
    <t>AM07009062</t>
  </si>
  <si>
    <t>Aygabats</t>
  </si>
  <si>
    <t>AM08007022</t>
  </si>
  <si>
    <t>AM09005082</t>
  </si>
  <si>
    <t>AM11013012</t>
  </si>
  <si>
    <t>Panyikang</t>
  </si>
  <si>
    <t>SS111205</t>
  </si>
  <si>
    <t>AM02050012</t>
  </si>
  <si>
    <t>AM05002102</t>
  </si>
  <si>
    <t>By sanatorium</t>
  </si>
  <si>
    <t>AM06003042</t>
  </si>
  <si>
    <t>Nor Gyugh</t>
  </si>
  <si>
    <t>AM07009072</t>
  </si>
  <si>
    <t>AM08007032</t>
  </si>
  <si>
    <t>Karchevan</t>
  </si>
  <si>
    <t>AM09005092</t>
  </si>
  <si>
    <t>AM11020012</t>
  </si>
  <si>
    <t>Tonga</t>
  </si>
  <si>
    <t>SS111206</t>
  </si>
  <si>
    <t>AM02053012</t>
  </si>
  <si>
    <t>Chapkut</t>
  </si>
  <si>
    <t>AM05002112</t>
  </si>
  <si>
    <t>Bendik</t>
  </si>
  <si>
    <t>AM06003052</t>
  </si>
  <si>
    <t>AM07009082</t>
  </si>
  <si>
    <t>AM08007042</t>
  </si>
  <si>
    <t>Kuris</t>
  </si>
  <si>
    <t>AM09005102</t>
  </si>
  <si>
    <t>AM11021012</t>
  </si>
  <si>
    <t>Manajang</t>
  </si>
  <si>
    <t>SS120101</t>
  </si>
  <si>
    <t>AM02053022</t>
  </si>
  <si>
    <t>AM05002122</t>
  </si>
  <si>
    <t>Chochkan</t>
  </si>
  <si>
    <t>AM06003062</t>
  </si>
  <si>
    <t>AM07011012</t>
  </si>
  <si>
    <t>AM08007052</t>
  </si>
  <si>
    <t>Nrnadzor</t>
  </si>
  <si>
    <t>AM09005112</t>
  </si>
  <si>
    <t>AM11022012</t>
  </si>
  <si>
    <t>Mareang</t>
  </si>
  <si>
    <t>SS120102</t>
  </si>
  <si>
    <t>AM02068012</t>
  </si>
  <si>
    <t>AM02053032</t>
  </si>
  <si>
    <t>AM05002132</t>
  </si>
  <si>
    <t>AM06003072</t>
  </si>
  <si>
    <t>AM07013012</t>
  </si>
  <si>
    <t>AM08007062</t>
  </si>
  <si>
    <t>Shvanidzor</t>
  </si>
  <si>
    <t>AM09005122</t>
  </si>
  <si>
    <t>AM11026012</t>
  </si>
  <si>
    <t>Old Fangak</t>
  </si>
  <si>
    <t>SS120103</t>
  </si>
  <si>
    <t>AM02062012</t>
  </si>
  <si>
    <t>AM02053042</t>
  </si>
  <si>
    <t>AM05003011</t>
  </si>
  <si>
    <t>AM06003082</t>
  </si>
  <si>
    <t>AM07014012</t>
  </si>
  <si>
    <t>AM08007072</t>
  </si>
  <si>
    <t>Vahravar</t>
  </si>
  <si>
    <t>AM09005132</t>
  </si>
  <si>
    <t>AM11028012</t>
  </si>
  <si>
    <t>Paguer</t>
  </si>
  <si>
    <t>SS120104</t>
  </si>
  <si>
    <t>AM02064012</t>
  </si>
  <si>
    <t>AM02053052</t>
  </si>
  <si>
    <t>AM05004011</t>
  </si>
  <si>
    <t>Pokr Ayrum</t>
  </si>
  <si>
    <t>AM06003092</t>
  </si>
  <si>
    <t>AM07016012</t>
  </si>
  <si>
    <t>AM08007082</t>
  </si>
  <si>
    <t>Vardanidzor</t>
  </si>
  <si>
    <t>AM09005142</t>
  </si>
  <si>
    <t>AM11033012</t>
  </si>
  <si>
    <t>Phom</t>
  </si>
  <si>
    <t>SS120105</t>
  </si>
  <si>
    <t>AM02053062</t>
  </si>
  <si>
    <t>Gagarin</t>
  </si>
  <si>
    <t>AM05004022</t>
  </si>
  <si>
    <t>AM06004011</t>
  </si>
  <si>
    <t>AM07018012</t>
  </si>
  <si>
    <t>AM08010012</t>
  </si>
  <si>
    <t>Tashtun</t>
  </si>
  <si>
    <t>AM09005152</t>
  </si>
  <si>
    <t>AM11034012</t>
  </si>
  <si>
    <t>Alam</t>
  </si>
  <si>
    <t>SS120201</t>
  </si>
  <si>
    <t>AM02060012</t>
  </si>
  <si>
    <t>AM02053072</t>
  </si>
  <si>
    <t>AM05005011</t>
  </si>
  <si>
    <t>Marts</t>
  </si>
  <si>
    <t>AM06004022</t>
  </si>
  <si>
    <t>AM07021012</t>
  </si>
  <si>
    <t>Aregnadem</t>
  </si>
  <si>
    <t>AM08010022</t>
  </si>
  <si>
    <t>AM09006011</t>
  </si>
  <si>
    <t>AM11035012</t>
  </si>
  <si>
    <t>Atar</t>
  </si>
  <si>
    <t>SS120202</t>
  </si>
  <si>
    <t>AM02053082</t>
  </si>
  <si>
    <t>AM05005022</t>
  </si>
  <si>
    <t>Karinj</t>
  </si>
  <si>
    <t>AM06004032</t>
  </si>
  <si>
    <t>AM07022012</t>
  </si>
  <si>
    <t>Bandivan</t>
  </si>
  <si>
    <t>AM08010032</t>
  </si>
  <si>
    <t>AM09006021</t>
  </si>
  <si>
    <t>AM11037012</t>
  </si>
  <si>
    <t>Belewach</t>
  </si>
  <si>
    <t>SS120203</t>
  </si>
  <si>
    <t>AM02058012</t>
  </si>
  <si>
    <t>AM02053092</t>
  </si>
  <si>
    <t>AM05005032</t>
  </si>
  <si>
    <t>Lorut</t>
  </si>
  <si>
    <t>AM06004042</t>
  </si>
  <si>
    <t>AM07023012</t>
  </si>
  <si>
    <t>Byurakn</t>
  </si>
  <si>
    <t>AM08010042</t>
  </si>
  <si>
    <t>AM09006032</t>
  </si>
  <si>
    <t>AM11039012</t>
  </si>
  <si>
    <t>Kaldak</t>
  </si>
  <si>
    <t>SS120204</t>
  </si>
  <si>
    <t>AM02059012</t>
  </si>
  <si>
    <t>AM02053102</t>
  </si>
  <si>
    <t>Verin Shorzha</t>
  </si>
  <si>
    <t>AM05005042</t>
  </si>
  <si>
    <t>Shamut</t>
  </si>
  <si>
    <t>AM06004052</t>
  </si>
  <si>
    <t>AM07024012</t>
  </si>
  <si>
    <t>Gtashen</t>
  </si>
  <si>
    <t>AM08010052</t>
  </si>
  <si>
    <t>AM09006042</t>
  </si>
  <si>
    <t>AM11041012</t>
  </si>
  <si>
    <t>Korwach</t>
  </si>
  <si>
    <t>SS120205</t>
  </si>
  <si>
    <t>Verin_Bazmaberd</t>
  </si>
  <si>
    <t>Katnaghbyur</t>
  </si>
  <si>
    <t>AM02057012</t>
  </si>
  <si>
    <t>AM02055012</t>
  </si>
  <si>
    <t>AM05007012</t>
  </si>
  <si>
    <t>Atan</t>
  </si>
  <si>
    <t>AM06004062</t>
  </si>
  <si>
    <t>AM07025012</t>
  </si>
  <si>
    <t>Kamkhut</t>
  </si>
  <si>
    <t>AM08010062</t>
  </si>
  <si>
    <t>AM09006052</t>
  </si>
  <si>
    <t>Zorakan</t>
  </si>
  <si>
    <t>AM11041022</t>
  </si>
  <si>
    <t>Mareng</t>
  </si>
  <si>
    <t>SS120206</t>
  </si>
  <si>
    <t>Verin_Sasnashen</t>
  </si>
  <si>
    <t>AM02061012</t>
  </si>
  <si>
    <t>AM05008012</t>
  </si>
  <si>
    <t>Ahnidzor</t>
  </si>
  <si>
    <t>AM06004072</t>
  </si>
  <si>
    <t>AM07026012</t>
  </si>
  <si>
    <t>Hovtun</t>
  </si>
  <si>
    <t>AM08010072</t>
  </si>
  <si>
    <t>AM09006062</t>
  </si>
  <si>
    <t>AM11057012</t>
  </si>
  <si>
    <t>Nyainthokmalual</t>
  </si>
  <si>
    <t>SS120207</t>
  </si>
  <si>
    <t>Verin_Sasunik</t>
  </si>
  <si>
    <t>AM05013012</t>
  </si>
  <si>
    <t>Kober station</t>
  </si>
  <si>
    <t>AM06004082</t>
  </si>
  <si>
    <t>AM07032012</t>
  </si>
  <si>
    <t>Meghrashat</t>
  </si>
  <si>
    <t>AM08010082</t>
  </si>
  <si>
    <t>AM09006072</t>
  </si>
  <si>
    <t>AM11058012</t>
  </si>
  <si>
    <t>Wulem</t>
  </si>
  <si>
    <t>SS120208</t>
  </si>
  <si>
    <t>Voskehat_Aragatsotn</t>
  </si>
  <si>
    <t>AM02069022</t>
  </si>
  <si>
    <t>AM05016012</t>
  </si>
  <si>
    <t>AM06006011</t>
  </si>
  <si>
    <t>AM07033012</t>
  </si>
  <si>
    <t>Voghji</t>
  </si>
  <si>
    <t>AM08010092</t>
  </si>
  <si>
    <t>AM09006082</t>
  </si>
  <si>
    <t>AM11059012</t>
  </si>
  <si>
    <t>Ayod</t>
  </si>
  <si>
    <t>SS120301</t>
  </si>
  <si>
    <t>AM02069012</t>
  </si>
  <si>
    <t>AM05020012</t>
  </si>
  <si>
    <t>AM06007011</t>
  </si>
  <si>
    <t>AM07034012</t>
  </si>
  <si>
    <t>Jradzor</t>
  </si>
  <si>
    <t>AM08010102</t>
  </si>
  <si>
    <t>AM09006092</t>
  </si>
  <si>
    <t>AM11060011</t>
  </si>
  <si>
    <t>Kurwai</t>
  </si>
  <si>
    <t>SS120302</t>
  </si>
  <si>
    <t>AM02070012</t>
  </si>
  <si>
    <t>AM05021012</t>
  </si>
  <si>
    <t>Armanis</t>
  </si>
  <si>
    <t>AM06007022</t>
  </si>
  <si>
    <t>AM07035012</t>
  </si>
  <si>
    <t>AM08014012</t>
  </si>
  <si>
    <t>AM09006102</t>
  </si>
  <si>
    <t>Archis</t>
  </si>
  <si>
    <t>AM11060022</t>
  </si>
  <si>
    <t>Kuach-deng</t>
  </si>
  <si>
    <t>SS120303</t>
  </si>
  <si>
    <t>AM05023012</t>
  </si>
  <si>
    <t>AM06007032</t>
  </si>
  <si>
    <t>AM07041012</t>
  </si>
  <si>
    <t>AM08015012</t>
  </si>
  <si>
    <t>AM09006112</t>
  </si>
  <si>
    <t>Bagratashen</t>
  </si>
  <si>
    <t>AM11060032</t>
  </si>
  <si>
    <t>Mogok</t>
  </si>
  <si>
    <t>SS120304</t>
  </si>
  <si>
    <t>AM02073012</t>
  </si>
  <si>
    <t>AM05023022</t>
  </si>
  <si>
    <t>AM06007042</t>
  </si>
  <si>
    <t>Mayakovsky</t>
  </si>
  <si>
    <t>AM07043012</t>
  </si>
  <si>
    <t>Bavra</t>
  </si>
  <si>
    <t>AM08015022</t>
  </si>
  <si>
    <t>AM09006122</t>
  </si>
  <si>
    <t>Debedavan</t>
  </si>
  <si>
    <t>AM11060042</t>
  </si>
  <si>
    <t>Pagil</t>
  </si>
  <si>
    <t>SS120305</t>
  </si>
  <si>
    <t>AM02074012</t>
  </si>
  <si>
    <t>AM05023032</t>
  </si>
  <si>
    <t>AM06008011</t>
  </si>
  <si>
    <t>AM07045012</t>
  </si>
  <si>
    <t>Zuygaghbyur</t>
  </si>
  <si>
    <t>AM08015032</t>
  </si>
  <si>
    <t>AM09006132</t>
  </si>
  <si>
    <t>Deghdzavan</t>
  </si>
  <si>
    <t>AM11060052</t>
  </si>
  <si>
    <t>Pajiek</t>
  </si>
  <si>
    <t>SS120306</t>
  </si>
  <si>
    <t>AM03</t>
  </si>
  <si>
    <t>AM02076012</t>
  </si>
  <si>
    <t>AM05023042</t>
  </si>
  <si>
    <t>AM06008022</t>
  </si>
  <si>
    <t>AM07045022</t>
  </si>
  <si>
    <t>Tavshut</t>
  </si>
  <si>
    <t>AM08015042</t>
  </si>
  <si>
    <t>AM09006142</t>
  </si>
  <si>
    <t>Lchkadzor</t>
  </si>
  <si>
    <t>AM11060062</t>
  </si>
  <si>
    <t>Wau</t>
  </si>
  <si>
    <t>SS120307</t>
  </si>
  <si>
    <t>AM02079012</t>
  </si>
  <si>
    <t>AM05023052</t>
  </si>
  <si>
    <t>AM06008032</t>
  </si>
  <si>
    <t>AM07045032</t>
  </si>
  <si>
    <t>Karmravan</t>
  </si>
  <si>
    <t>AM08015052</t>
  </si>
  <si>
    <t>AM09006152</t>
  </si>
  <si>
    <t>Haghtanak</t>
  </si>
  <si>
    <t>AM11060072</t>
  </si>
  <si>
    <t>Ageer</t>
  </si>
  <si>
    <t>SS120401</t>
  </si>
  <si>
    <t>Nor Edesia</t>
  </si>
  <si>
    <t>AM02080012</t>
  </si>
  <si>
    <t>AM05023062</t>
  </si>
  <si>
    <t>AM06008042</t>
  </si>
  <si>
    <t>Gorgoch</t>
  </si>
  <si>
    <t>AM07045042</t>
  </si>
  <si>
    <t>Krasar</t>
  </si>
  <si>
    <t>AM08015062</t>
  </si>
  <si>
    <t>AM09006162</t>
  </si>
  <si>
    <t>Ptghavan</t>
  </si>
  <si>
    <t>AM11060082</t>
  </si>
  <si>
    <t>Dongchak</t>
  </si>
  <si>
    <t>SS120402</t>
  </si>
  <si>
    <t>Ararat_town</t>
  </si>
  <si>
    <t>AM02112012</t>
  </si>
  <si>
    <t>AM05023072</t>
  </si>
  <si>
    <t>AM06008052</t>
  </si>
  <si>
    <t>AM07045052</t>
  </si>
  <si>
    <t>Ghazanchi</t>
  </si>
  <si>
    <t>AM08015072</t>
  </si>
  <si>
    <t>AM09006172</t>
  </si>
  <si>
    <t>Padiet</t>
  </si>
  <si>
    <t>SS120403</t>
  </si>
  <si>
    <t>Ararat_village</t>
  </si>
  <si>
    <t>AM02114012</t>
  </si>
  <si>
    <t>AM05023082</t>
  </si>
  <si>
    <t>AM06008062</t>
  </si>
  <si>
    <t>AM07045062</t>
  </si>
  <si>
    <t>Mets Sepasar</t>
  </si>
  <si>
    <t>AM08015082</t>
  </si>
  <si>
    <t>AM09006182</t>
  </si>
  <si>
    <t>SS120404</t>
  </si>
  <si>
    <t>AM02113012</t>
  </si>
  <si>
    <t>Zariver</t>
  </si>
  <si>
    <t>AM05023092</t>
  </si>
  <si>
    <t>Kruglaya Shishka</t>
  </si>
  <si>
    <t>AM06008072</t>
  </si>
  <si>
    <t>Pyunik</t>
  </si>
  <si>
    <t>AM07045072</t>
  </si>
  <si>
    <t>Saragyugh</t>
  </si>
  <si>
    <t>AM08015092</t>
  </si>
  <si>
    <t>Mutsk</t>
  </si>
  <si>
    <t>AM09006192</t>
  </si>
  <si>
    <t>Panyang</t>
  </si>
  <si>
    <t>SS120405</t>
  </si>
  <si>
    <t>AM05023102</t>
  </si>
  <si>
    <t>AM06008082</t>
  </si>
  <si>
    <t>AM07046012</t>
  </si>
  <si>
    <t>Sizavet</t>
  </si>
  <si>
    <t>AM08015102</t>
  </si>
  <si>
    <t>AM09006202</t>
  </si>
  <si>
    <t>Payuel</t>
  </si>
  <si>
    <t>SS120406</t>
  </si>
  <si>
    <t>Arevshat_Ararat</t>
  </si>
  <si>
    <t>AM02110012</t>
  </si>
  <si>
    <t>AM05023112</t>
  </si>
  <si>
    <t>Noramut</t>
  </si>
  <si>
    <t>AM06008092</t>
  </si>
  <si>
    <t>AM07047012</t>
  </si>
  <si>
    <t>Pokr Sepasar</t>
  </si>
  <si>
    <t>AM08015112</t>
  </si>
  <si>
    <t>AM09006212</t>
  </si>
  <si>
    <t>Karam</t>
  </si>
  <si>
    <t>SS120501</t>
  </si>
  <si>
    <t>Argavand_Ararat</t>
  </si>
  <si>
    <t>AM02089012</t>
  </si>
  <si>
    <t>AM05023122</t>
  </si>
  <si>
    <t>AM06008102</t>
  </si>
  <si>
    <t>AM07048012</t>
  </si>
  <si>
    <t>AM08016012</t>
  </si>
  <si>
    <t>AM09006222</t>
  </si>
  <si>
    <t>Motot</t>
  </si>
  <si>
    <t>SS120502</t>
  </si>
  <si>
    <t>AM02093012</t>
  </si>
  <si>
    <t>AM02081012</t>
  </si>
  <si>
    <t>AM05023132</t>
  </si>
  <si>
    <t>AM06008112</t>
  </si>
  <si>
    <t>AM07050012</t>
  </si>
  <si>
    <t>AM08021012</t>
  </si>
  <si>
    <t>Shamb</t>
  </si>
  <si>
    <t>AM09006232</t>
  </si>
  <si>
    <t>Pathai</t>
  </si>
  <si>
    <t>SS120503</t>
  </si>
  <si>
    <t>Karin</t>
  </si>
  <si>
    <t>AM02095022</t>
  </si>
  <si>
    <t>AM02084012</t>
  </si>
  <si>
    <t>AM04001011</t>
  </si>
  <si>
    <t>AM05023142</t>
  </si>
  <si>
    <t>Getavan</t>
  </si>
  <si>
    <t>AM06008122</t>
  </si>
  <si>
    <t>AM07052012</t>
  </si>
  <si>
    <t>AM08023012</t>
  </si>
  <si>
    <t>AM09006242</t>
  </si>
  <si>
    <t>Payai</t>
  </si>
  <si>
    <t>SS120504</t>
  </si>
  <si>
    <t>AM02095012</t>
  </si>
  <si>
    <t>AM02085012</t>
  </si>
  <si>
    <t>AM04002011</t>
  </si>
  <si>
    <t>AM05023152</t>
  </si>
  <si>
    <t>AM06010012</t>
  </si>
  <si>
    <t>AM07053012</t>
  </si>
  <si>
    <t>AM08027012</t>
  </si>
  <si>
    <t>AM09006252</t>
  </si>
  <si>
    <t>Pieri</t>
  </si>
  <si>
    <t>SS120505</t>
  </si>
  <si>
    <t>AM02086012</t>
  </si>
  <si>
    <t>AM04003011</t>
  </si>
  <si>
    <t>AM05023162</t>
  </si>
  <si>
    <t>AM06015012</t>
  </si>
  <si>
    <t>AM07054012</t>
  </si>
  <si>
    <t>Berdashen</t>
  </si>
  <si>
    <t>AM08028012</t>
  </si>
  <si>
    <t>Vorotnavan</t>
  </si>
  <si>
    <t>AM09006262</t>
  </si>
  <si>
    <t>Puolchuol</t>
  </si>
  <si>
    <t>SS120506</t>
  </si>
  <si>
    <t>AM02087012</t>
  </si>
  <si>
    <t>AM04004012</t>
  </si>
  <si>
    <t>AM05023172</t>
  </si>
  <si>
    <t>AM06019012</t>
  </si>
  <si>
    <t>AM07056012</t>
  </si>
  <si>
    <t>Alvar</t>
  </si>
  <si>
    <t>AM08028022</t>
  </si>
  <si>
    <t>AM09006272</t>
  </si>
  <si>
    <t>Tiam</t>
  </si>
  <si>
    <t>SS120507</t>
  </si>
  <si>
    <t>AM02098012</t>
  </si>
  <si>
    <t>AM04005012</t>
  </si>
  <si>
    <t>AM05023182</t>
  </si>
  <si>
    <t>By Arjut station</t>
  </si>
  <si>
    <t>AM06019022</t>
  </si>
  <si>
    <t>AM07057012</t>
  </si>
  <si>
    <t>Aghvorik</t>
  </si>
  <si>
    <t>AM08028032</t>
  </si>
  <si>
    <t>AM09006282</t>
  </si>
  <si>
    <t>Uror</t>
  </si>
  <si>
    <t>SS120508</t>
  </si>
  <si>
    <t>Aygezard</t>
  </si>
  <si>
    <t>AM02099012</t>
  </si>
  <si>
    <t>AM04006012</t>
  </si>
  <si>
    <t>AM05023192</t>
  </si>
  <si>
    <t>AM06021012</t>
  </si>
  <si>
    <t>AM07057022</t>
  </si>
  <si>
    <t>Aravet</t>
  </si>
  <si>
    <t>AM08028042</t>
  </si>
  <si>
    <t>AM09006292</t>
  </si>
  <si>
    <t>Chuil</t>
  </si>
  <si>
    <t>SS120601</t>
  </si>
  <si>
    <t>AM04007012</t>
  </si>
  <si>
    <t>AM05024012</t>
  </si>
  <si>
    <t>AM06023012</t>
  </si>
  <si>
    <t>Dzoraghbyur</t>
  </si>
  <si>
    <t>AM07057032</t>
  </si>
  <si>
    <t>Ardenis</t>
  </si>
  <si>
    <t>AM08028052</t>
  </si>
  <si>
    <t>AM09006302</t>
  </si>
  <si>
    <t>Nyambor</t>
  </si>
  <si>
    <t>SS120602</t>
  </si>
  <si>
    <t>AM04008012</t>
  </si>
  <si>
    <t>AM05025012</t>
  </si>
  <si>
    <t>AM06026012</t>
  </si>
  <si>
    <t>AM07058012</t>
  </si>
  <si>
    <t>Garnarich</t>
  </si>
  <si>
    <t>AM08028062</t>
  </si>
  <si>
    <t>Tsghuni</t>
  </si>
  <si>
    <t>AM09006312</t>
  </si>
  <si>
    <t>Pading</t>
  </si>
  <si>
    <t>SS120603</t>
  </si>
  <si>
    <t>AM02106012</t>
  </si>
  <si>
    <t>AM04009012</t>
  </si>
  <si>
    <t>AM05026012</t>
  </si>
  <si>
    <t>AM06028012</t>
  </si>
  <si>
    <t>AM07060012</t>
  </si>
  <si>
    <t>Darik</t>
  </si>
  <si>
    <t>AM08028072</t>
  </si>
  <si>
    <t>AM09006322</t>
  </si>
  <si>
    <t>Pulturuk</t>
  </si>
  <si>
    <t>SS120604</t>
  </si>
  <si>
    <t>Aygeshat (Armavir)</t>
  </si>
  <si>
    <t>AM04010012</t>
  </si>
  <si>
    <t>Geghovit</t>
  </si>
  <si>
    <t>AM05027012</t>
  </si>
  <si>
    <t>AM06029012</t>
  </si>
  <si>
    <t>AM07062012</t>
  </si>
  <si>
    <t>Yeghnajur</t>
  </si>
  <si>
    <t>AM08028082</t>
  </si>
  <si>
    <t>AM09007011</t>
  </si>
  <si>
    <t>Thol</t>
  </si>
  <si>
    <t>SS120605</t>
  </si>
  <si>
    <t>AM02103012</t>
  </si>
  <si>
    <t>Aygeshat (Echmiadzin)</t>
  </si>
  <si>
    <t>AM04011012</t>
  </si>
  <si>
    <t>AM05027022</t>
  </si>
  <si>
    <t>AM06029022</t>
  </si>
  <si>
    <t>AM07063012</t>
  </si>
  <si>
    <t>Yerizak</t>
  </si>
  <si>
    <t>AM08028092</t>
  </si>
  <si>
    <t>Andokavan</t>
  </si>
  <si>
    <t>AM09007022</t>
  </si>
  <si>
    <t>Waat</t>
  </si>
  <si>
    <t>SS120606</t>
  </si>
  <si>
    <t>AM02104012</t>
  </si>
  <si>
    <t>AM04012012</t>
  </si>
  <si>
    <t>Nshkhark</t>
  </si>
  <si>
    <t>AM05027032</t>
  </si>
  <si>
    <t>AM06029032</t>
  </si>
  <si>
    <t>AM07064012</t>
  </si>
  <si>
    <t>Zarishat</t>
  </si>
  <si>
    <t>AM08028102</t>
  </si>
  <si>
    <t>Ajabaj</t>
  </si>
  <si>
    <t>AM09007032</t>
  </si>
  <si>
    <t>Alali</t>
  </si>
  <si>
    <t>SS120701</t>
  </si>
  <si>
    <t>AM02105012</t>
  </si>
  <si>
    <t>AM04013012</t>
  </si>
  <si>
    <t>AM05030012</t>
  </si>
  <si>
    <t>AM06029042</t>
  </si>
  <si>
    <t>AM07065012</t>
  </si>
  <si>
    <t>Zorakert</t>
  </si>
  <si>
    <t>AM08028112</t>
  </si>
  <si>
    <t>Babikavan</t>
  </si>
  <si>
    <t>AM09007042</t>
  </si>
  <si>
    <t>Barmach</t>
  </si>
  <si>
    <t>SS120702</t>
  </si>
  <si>
    <t>AM04014012</t>
  </si>
  <si>
    <t>AM05033012</t>
  </si>
  <si>
    <t>Hobardz</t>
  </si>
  <si>
    <t>AM06029052</t>
  </si>
  <si>
    <t>AM07066012</t>
  </si>
  <si>
    <t>Lorasar</t>
  </si>
  <si>
    <t>AM08028122</t>
  </si>
  <si>
    <t>Geghavank</t>
  </si>
  <si>
    <t>AM09007052</t>
  </si>
  <si>
    <t>Bilkey</t>
  </si>
  <si>
    <t>SS120703</t>
  </si>
  <si>
    <t>AM02107012</t>
  </si>
  <si>
    <t>AM04015012</t>
  </si>
  <si>
    <t>AM05034012</t>
  </si>
  <si>
    <t>AM06029062</t>
  </si>
  <si>
    <t>Tsaghkut</t>
  </si>
  <si>
    <t>AM08028132</t>
  </si>
  <si>
    <t>AM09007062</t>
  </si>
  <si>
    <t>Buong</t>
  </si>
  <si>
    <t>SS120704</t>
  </si>
  <si>
    <t>AM02108012</t>
  </si>
  <si>
    <t>Araks (Armavir)</t>
  </si>
  <si>
    <t>AM04016012</t>
  </si>
  <si>
    <t>AM05035012</t>
  </si>
  <si>
    <t>AM06029072</t>
  </si>
  <si>
    <t>Shaghik</t>
  </si>
  <si>
    <t>AM08028142</t>
  </si>
  <si>
    <t>Getishen</t>
  </si>
  <si>
    <t>AM09007072</t>
  </si>
  <si>
    <t>Dengjok</t>
  </si>
  <si>
    <t>SS120705</t>
  </si>
  <si>
    <t>AM02109012</t>
  </si>
  <si>
    <t>Araks (Echmiadzin)</t>
  </si>
  <si>
    <t>AM04017012</t>
  </si>
  <si>
    <t>AM05036012</t>
  </si>
  <si>
    <t>AM06030012</t>
  </si>
  <si>
    <t>Paghakn</t>
  </si>
  <si>
    <t>AM08028152</t>
  </si>
  <si>
    <t>AM09007082</t>
  </si>
  <si>
    <t>Diror</t>
  </si>
  <si>
    <t>SS120706</t>
  </si>
  <si>
    <t>AM04018012</t>
  </si>
  <si>
    <t>Lanjaghbyur</t>
  </si>
  <si>
    <t>AM05038012</t>
  </si>
  <si>
    <t>AM06031012</t>
  </si>
  <si>
    <t>AM08030012</t>
  </si>
  <si>
    <t>AM09007092</t>
  </si>
  <si>
    <t>Nyandit</t>
  </si>
  <si>
    <t>SS120707</t>
  </si>
  <si>
    <t>AM04019012</t>
  </si>
  <si>
    <t>AM05039012</t>
  </si>
  <si>
    <t>AM06033012</t>
  </si>
  <si>
    <t>AM08031012</t>
  </si>
  <si>
    <t>Kavchut</t>
  </si>
  <si>
    <t>AM09007102</t>
  </si>
  <si>
    <t>Walgak</t>
  </si>
  <si>
    <t>SS120708</t>
  </si>
  <si>
    <t>AM04020012</t>
  </si>
  <si>
    <t>AM05040012</t>
  </si>
  <si>
    <t>AM06034012</t>
  </si>
  <si>
    <t>AM08032012</t>
  </si>
  <si>
    <t>Kard</t>
  </si>
  <si>
    <t>AM09007112</t>
  </si>
  <si>
    <t>Adongo</t>
  </si>
  <si>
    <t>SS120801</t>
  </si>
  <si>
    <t>AM04021012</t>
  </si>
  <si>
    <t>AM05041012</t>
  </si>
  <si>
    <t>AM06035012</t>
  </si>
  <si>
    <t>AM08037012</t>
  </si>
  <si>
    <t>Kitsk</t>
  </si>
  <si>
    <t>AM09007122</t>
  </si>
  <si>
    <t>Akiela</t>
  </si>
  <si>
    <t>SS120802</t>
  </si>
  <si>
    <t>AM04022012</t>
  </si>
  <si>
    <t>AM05042012</t>
  </si>
  <si>
    <t>AM06036012</t>
  </si>
  <si>
    <t>AM08046012</t>
  </si>
  <si>
    <t>Dzagikavan</t>
  </si>
  <si>
    <t>AM09007132</t>
  </si>
  <si>
    <t>Burator</t>
  </si>
  <si>
    <t>SS120803</t>
  </si>
  <si>
    <t>AM04023012</t>
  </si>
  <si>
    <t>AM05043012</t>
  </si>
  <si>
    <t>AM06040012</t>
  </si>
  <si>
    <t>AM08048012</t>
  </si>
  <si>
    <t>Nerkin Giratagh</t>
  </si>
  <si>
    <t>AM09007142</t>
  </si>
  <si>
    <t>Omiela</t>
  </si>
  <si>
    <t>SS120804</t>
  </si>
  <si>
    <t>AM04024012</t>
  </si>
  <si>
    <t>Khachaghbyur</t>
  </si>
  <si>
    <t>AM05044012</t>
  </si>
  <si>
    <t>AM06041012</t>
  </si>
  <si>
    <t>AM08060012</t>
  </si>
  <si>
    <t>AM09007152</t>
  </si>
  <si>
    <t>Pochalla</t>
  </si>
  <si>
    <t>SS120805</t>
  </si>
  <si>
    <t>Geghanist_Ararat</t>
  </si>
  <si>
    <t>AM04025012</t>
  </si>
  <si>
    <t>AM05045012</t>
  </si>
  <si>
    <t>AM06042012</t>
  </si>
  <si>
    <t>AM08061012</t>
  </si>
  <si>
    <t>Vocheti</t>
  </si>
  <si>
    <t>AM09007162</t>
  </si>
  <si>
    <t>Boma</t>
  </si>
  <si>
    <t>SS120901</t>
  </si>
  <si>
    <t>AM04026012</t>
  </si>
  <si>
    <t>AM05046012</t>
  </si>
  <si>
    <t>AM06043012</t>
  </si>
  <si>
    <t>AM08062012</t>
  </si>
  <si>
    <t>Verin Geghavank</t>
  </si>
  <si>
    <t>AM09007172</t>
  </si>
  <si>
    <t>Gumuruk</t>
  </si>
  <si>
    <t>SS120902</t>
  </si>
  <si>
    <t>AM04027012</t>
  </si>
  <si>
    <t>AM05047012</t>
  </si>
  <si>
    <t>AM06044012</t>
  </si>
  <si>
    <t>AM08063012</t>
  </si>
  <si>
    <t>Verin Giratagh</t>
  </si>
  <si>
    <t>AM09007182</t>
  </si>
  <si>
    <t>Kiziongora</t>
  </si>
  <si>
    <t>SS120903</t>
  </si>
  <si>
    <t>AM04028012</t>
  </si>
  <si>
    <t>AM05049012</t>
  </si>
  <si>
    <t>AM06044022</t>
  </si>
  <si>
    <t>AM08067012</t>
  </si>
  <si>
    <t>Pukhrut</t>
  </si>
  <si>
    <t>AM09007192</t>
  </si>
  <si>
    <t>Lekuangole</t>
  </si>
  <si>
    <t>SS120904</t>
  </si>
  <si>
    <t>Baghramyan (Baghramyan)</t>
  </si>
  <si>
    <t>AM04029012</t>
  </si>
  <si>
    <t>AM05050012</t>
  </si>
  <si>
    <t>AM06044032</t>
  </si>
  <si>
    <t>AM08069012</t>
  </si>
  <si>
    <t>Kajarants</t>
  </si>
  <si>
    <t>AM09007202</t>
  </si>
  <si>
    <t>Marow</t>
  </si>
  <si>
    <t>SS120905</t>
  </si>
  <si>
    <t>Baghramyan (Echmiadzin)</t>
  </si>
  <si>
    <t>AM04030012</t>
  </si>
  <si>
    <t>AM05051012</t>
  </si>
  <si>
    <t>AM06044042</t>
  </si>
  <si>
    <t>AM08076012</t>
  </si>
  <si>
    <t>Karut</t>
  </si>
  <si>
    <t>AM09007212</t>
  </si>
  <si>
    <t>Mewun</t>
  </si>
  <si>
    <t>SS120906</t>
  </si>
  <si>
    <t>AM04031012</t>
  </si>
  <si>
    <t>AM05052012</t>
  </si>
  <si>
    <t>AM06044052</t>
  </si>
  <si>
    <t>Akhuryan station</t>
  </si>
  <si>
    <t>AM08076022</t>
  </si>
  <si>
    <t>AM09028012</t>
  </si>
  <si>
    <t>Pibor</t>
  </si>
  <si>
    <t>SS120907</t>
  </si>
  <si>
    <t>AM04032012</t>
  </si>
  <si>
    <t>Karchaghbyur</t>
  </si>
  <si>
    <t>AM05055012</t>
  </si>
  <si>
    <t>AM06044062</t>
  </si>
  <si>
    <t>Mayisyan</t>
  </si>
  <si>
    <t>AM08078012</t>
  </si>
  <si>
    <t>Tsghuk</t>
  </si>
  <si>
    <t>AM09028022</t>
  </si>
  <si>
    <t>Verteth</t>
  </si>
  <si>
    <t>SS120908</t>
  </si>
  <si>
    <t>AM04033012</t>
  </si>
  <si>
    <t>AM05056012</t>
  </si>
  <si>
    <t>AM06044072</t>
  </si>
  <si>
    <t>AM08078022</t>
  </si>
  <si>
    <t>Sarnakunk</t>
  </si>
  <si>
    <t>AM09028032</t>
  </si>
  <si>
    <t>Ajuong</t>
  </si>
  <si>
    <t>SS121001</t>
  </si>
  <si>
    <t>Hovtashen_Ararat</t>
  </si>
  <si>
    <t>Abovyan_Ararat</t>
  </si>
  <si>
    <t>AM03005012</t>
  </si>
  <si>
    <t>AM04034012</t>
  </si>
  <si>
    <t>AM05059012</t>
  </si>
  <si>
    <t>AM06044082</t>
  </si>
  <si>
    <t>AM08078032</t>
  </si>
  <si>
    <t>AM09028042</t>
  </si>
  <si>
    <t>Kongor</t>
  </si>
  <si>
    <t>SS121002</t>
  </si>
  <si>
    <t>AM03016012</t>
  </si>
  <si>
    <t>AM04035012</t>
  </si>
  <si>
    <t>AM05060012</t>
  </si>
  <si>
    <t>AM06044092</t>
  </si>
  <si>
    <t>AM08078042</t>
  </si>
  <si>
    <t>Shinuhayr</t>
  </si>
  <si>
    <t>AM09097012</t>
  </si>
  <si>
    <t>Lith</t>
  </si>
  <si>
    <t>SS121003</t>
  </si>
  <si>
    <t>Jrashen_Ararat</t>
  </si>
  <si>
    <t>AM03014012</t>
  </si>
  <si>
    <t>AM04036012</t>
  </si>
  <si>
    <t>AM05062012</t>
  </si>
  <si>
    <t>AM06046012</t>
  </si>
  <si>
    <t>AM08078052</t>
  </si>
  <si>
    <t>AM09097022</t>
  </si>
  <si>
    <t>Nyuak</t>
  </si>
  <si>
    <t>SS121004</t>
  </si>
  <si>
    <t>Kaghtsrashen</t>
  </si>
  <si>
    <t>Ararat (town)</t>
  </si>
  <si>
    <t>AM03002011</t>
  </si>
  <si>
    <t>AM04037012</t>
  </si>
  <si>
    <t>Makenis</t>
  </si>
  <si>
    <t>AM05064012</t>
  </si>
  <si>
    <t>AM06047012</t>
  </si>
  <si>
    <t>AM08078062</t>
  </si>
  <si>
    <t>Halidzor</t>
  </si>
  <si>
    <t>AM09097032</t>
  </si>
  <si>
    <t>Pakeer</t>
  </si>
  <si>
    <t>SS121005</t>
  </si>
  <si>
    <t>Ararat (village)</t>
  </si>
  <si>
    <t>AM03015012</t>
  </si>
  <si>
    <t>Doghs</t>
  </si>
  <si>
    <t>AM04038012</t>
  </si>
  <si>
    <t>AM05065012</t>
  </si>
  <si>
    <t>AM06049012</t>
  </si>
  <si>
    <t>Hatsikavan</t>
  </si>
  <si>
    <t>AM08078072</t>
  </si>
  <si>
    <t>Harzhis</t>
  </si>
  <si>
    <t>AM09097042</t>
  </si>
  <si>
    <t>Anyidi</t>
  </si>
  <si>
    <t>SS121101</t>
  </si>
  <si>
    <t>AM03017012</t>
  </si>
  <si>
    <t>AM04039012</t>
  </si>
  <si>
    <t>AM05066012</t>
  </si>
  <si>
    <t>AM06052012</t>
  </si>
  <si>
    <t>AM08078082</t>
  </si>
  <si>
    <t>Svarants</t>
  </si>
  <si>
    <t>AM09097052</t>
  </si>
  <si>
    <t>Baidit</t>
  </si>
  <si>
    <t>SS121102</t>
  </si>
  <si>
    <t>AM03020012</t>
  </si>
  <si>
    <t>AM04040012</t>
  </si>
  <si>
    <t>AM05069012</t>
  </si>
  <si>
    <t>AM06059012</t>
  </si>
  <si>
    <t>AM08078092</t>
  </si>
  <si>
    <t>Khot</t>
  </si>
  <si>
    <t>AM09097062</t>
  </si>
  <si>
    <t>Bor</t>
  </si>
  <si>
    <t>SS121103</t>
  </si>
  <si>
    <t>AM03021012</t>
  </si>
  <si>
    <t>AM04041012</t>
  </si>
  <si>
    <t>AM05070012</t>
  </si>
  <si>
    <t>Gyulludara</t>
  </si>
  <si>
    <t>AM06059022</t>
  </si>
  <si>
    <t>Mets Sariar</t>
  </si>
  <si>
    <t>AM08078102</t>
  </si>
  <si>
    <t>Tandzatap</t>
  </si>
  <si>
    <t>AM09097072</t>
  </si>
  <si>
    <t>Jalle</t>
  </si>
  <si>
    <t>SS121104</t>
  </si>
  <si>
    <t>AM03018012</t>
  </si>
  <si>
    <t>AM04042012</t>
  </si>
  <si>
    <t>AM05071012</t>
  </si>
  <si>
    <t>Haydarli</t>
  </si>
  <si>
    <t>AM06059032</t>
  </si>
  <si>
    <t>AM08078112</t>
  </si>
  <si>
    <t>Kashuni</t>
  </si>
  <si>
    <t>AM09097082</t>
  </si>
  <si>
    <t>Kolnyang</t>
  </si>
  <si>
    <t>SS121105</t>
  </si>
  <si>
    <t>AM03019012</t>
  </si>
  <si>
    <t>AM04043012</t>
  </si>
  <si>
    <t>Shoghakat</t>
  </si>
  <si>
    <t>AM05074012</t>
  </si>
  <si>
    <t>Kilisa</t>
  </si>
  <si>
    <t>AM06059042</t>
  </si>
  <si>
    <t>AM08078122</t>
  </si>
  <si>
    <t>AM09101012</t>
  </si>
  <si>
    <t>Makuach</t>
  </si>
  <si>
    <t>SS121106</t>
  </si>
  <si>
    <t>AM03001011</t>
  </si>
  <si>
    <t>AM04044012</t>
  </si>
  <si>
    <t>AM05074022</t>
  </si>
  <si>
    <t>AM06061012</t>
  </si>
  <si>
    <t>AM08078132</t>
  </si>
  <si>
    <t>Aravus</t>
  </si>
  <si>
    <t>AM09101022</t>
  </si>
  <si>
    <t>Aliiny</t>
  </si>
  <si>
    <t>SS130101</t>
  </si>
  <si>
    <t>Masis_town</t>
  </si>
  <si>
    <t>AM03013012</t>
  </si>
  <si>
    <t>AM04045012</t>
  </si>
  <si>
    <t>Aghberk</t>
  </si>
  <si>
    <t>AM05074032</t>
  </si>
  <si>
    <t>AM06065012</t>
  </si>
  <si>
    <t>AM08078142</t>
  </si>
  <si>
    <t>Khnatsakh</t>
  </si>
  <si>
    <t>AM09101032</t>
  </si>
  <si>
    <t>Biu</t>
  </si>
  <si>
    <t>SS130102</t>
  </si>
  <si>
    <t>Masis_village</t>
  </si>
  <si>
    <t>AM03008012</t>
  </si>
  <si>
    <t>AM04046012</t>
  </si>
  <si>
    <t>AM05074042</t>
  </si>
  <si>
    <t>AM06066012</t>
  </si>
  <si>
    <t>AM08078152</t>
  </si>
  <si>
    <t>Khoznavar</t>
  </si>
  <si>
    <t>AM09101042</t>
  </si>
  <si>
    <t>Jamjang</t>
  </si>
  <si>
    <t>SS130103</t>
  </si>
  <si>
    <t>AM03010012</t>
  </si>
  <si>
    <t>AM04047012</t>
  </si>
  <si>
    <t>AM05074052</t>
  </si>
  <si>
    <t>AM06068012</t>
  </si>
  <si>
    <t>AM08078162</t>
  </si>
  <si>
    <t>Kornidzor</t>
  </si>
  <si>
    <t>AM09101052</t>
  </si>
  <si>
    <t>Nyeel</t>
  </si>
  <si>
    <t>SS130104</t>
  </si>
  <si>
    <t>AM03011012</t>
  </si>
  <si>
    <t>AM04048012</t>
  </si>
  <si>
    <t>AM05074062</t>
  </si>
  <si>
    <t>AM06070012</t>
  </si>
  <si>
    <t>AM08079012</t>
  </si>
  <si>
    <t>Vaghatur</t>
  </si>
  <si>
    <t>AM09101062</t>
  </si>
  <si>
    <t>Pariang</t>
  </si>
  <si>
    <t>SS130105</t>
  </si>
  <si>
    <t>AM03009012</t>
  </si>
  <si>
    <t>Khanjyan</t>
  </si>
  <si>
    <t>AM04049012</t>
  </si>
  <si>
    <t>AM05075012</t>
  </si>
  <si>
    <t>AM06074012</t>
  </si>
  <si>
    <t>AM08083012</t>
  </si>
  <si>
    <t>Karashen</t>
  </si>
  <si>
    <t>AM09101072</t>
  </si>
  <si>
    <t>Werthen</t>
  </si>
  <si>
    <t>SS130106</t>
  </si>
  <si>
    <t>AM03012012</t>
  </si>
  <si>
    <t>AM04050012</t>
  </si>
  <si>
    <t>AM05078012</t>
  </si>
  <si>
    <t>AM06074022</t>
  </si>
  <si>
    <t>AM08086012</t>
  </si>
  <si>
    <t>Wunkur</t>
  </si>
  <si>
    <t>SS130107</t>
  </si>
  <si>
    <t>AM03006012</t>
  </si>
  <si>
    <t>AM04051012</t>
  </si>
  <si>
    <t>AM05079012</t>
  </si>
  <si>
    <t>Mikhailovka</t>
  </si>
  <si>
    <t>AM06074032</t>
  </si>
  <si>
    <t>AM08087012</t>
  </si>
  <si>
    <t>Abiemnhom</t>
  </si>
  <si>
    <t>SS130201</t>
  </si>
  <si>
    <t>AM03007012</t>
  </si>
  <si>
    <t>AM04052012</t>
  </si>
  <si>
    <t>AM05082012</t>
  </si>
  <si>
    <t>Paghaghbyur</t>
  </si>
  <si>
    <t>AM06074042</t>
  </si>
  <si>
    <t>AM08092012</t>
  </si>
  <si>
    <t>Aworpiny</t>
  </si>
  <si>
    <t>SS130202</t>
  </si>
  <si>
    <t>Nor_Kharberd</t>
  </si>
  <si>
    <t>AM03022012</t>
  </si>
  <si>
    <t>AM04053002</t>
  </si>
  <si>
    <t>AM05083012</t>
  </si>
  <si>
    <t>AM06075012</t>
  </si>
  <si>
    <t>AM08093012</t>
  </si>
  <si>
    <t>Manjoga</t>
  </si>
  <si>
    <t>SS130203</t>
  </si>
  <si>
    <t>Nor_Kyank_Ararat</t>
  </si>
  <si>
    <t>AM03023012</t>
  </si>
  <si>
    <t>AM04054012</t>
  </si>
  <si>
    <t>AM05084012</t>
  </si>
  <si>
    <t>AM06083012</t>
  </si>
  <si>
    <t>AM08102012</t>
  </si>
  <si>
    <t>SS130204</t>
  </si>
  <si>
    <t>Nor_Kyurin</t>
  </si>
  <si>
    <t>Kakavaberd</t>
  </si>
  <si>
    <t>AM03023022</t>
  </si>
  <si>
    <t>AM04055012</t>
  </si>
  <si>
    <t>AM05085012</t>
  </si>
  <si>
    <t>AM06084012</t>
  </si>
  <si>
    <t>Torosgyugh</t>
  </si>
  <si>
    <t>AM08104012</t>
  </si>
  <si>
    <t>Bieh</t>
  </si>
  <si>
    <t>SS130301</t>
  </si>
  <si>
    <t>Nor_Ughi</t>
  </si>
  <si>
    <t>AM03024012</t>
  </si>
  <si>
    <t>AM04056012</t>
  </si>
  <si>
    <t>AM05086012</t>
  </si>
  <si>
    <t>AM06086012</t>
  </si>
  <si>
    <t>Arpeni</t>
  </si>
  <si>
    <t>AM08104022</t>
  </si>
  <si>
    <t>Kuerbuone</t>
  </si>
  <si>
    <t>SS130302</t>
  </si>
  <si>
    <t>AM03025012</t>
  </si>
  <si>
    <t>AM04057012</t>
  </si>
  <si>
    <t>AM05087012</t>
  </si>
  <si>
    <t>AM06087012</t>
  </si>
  <si>
    <t>Bashgyugh</t>
  </si>
  <si>
    <t>AM08104032</t>
  </si>
  <si>
    <t>Kueryiek</t>
  </si>
  <si>
    <t>SS130303</t>
  </si>
  <si>
    <t>AM03027012</t>
  </si>
  <si>
    <t>AM03003011</t>
  </si>
  <si>
    <t>AM04058012</t>
  </si>
  <si>
    <t>AM05089012</t>
  </si>
  <si>
    <t>AM06088012</t>
  </si>
  <si>
    <t>Goghovit</t>
  </si>
  <si>
    <t>AM08104042</t>
  </si>
  <si>
    <t>Mankien</t>
  </si>
  <si>
    <t>SS130304</t>
  </si>
  <si>
    <t>Norashen_Ararat</t>
  </si>
  <si>
    <t>AM03026012</t>
  </si>
  <si>
    <t>AM03004011</t>
  </si>
  <si>
    <t>AM04059012</t>
  </si>
  <si>
    <t>AM06088022</t>
  </si>
  <si>
    <t>Lernagyugh</t>
  </si>
  <si>
    <t>AM08104052</t>
  </si>
  <si>
    <t>Ngop</t>
  </si>
  <si>
    <t>SS130305</t>
  </si>
  <si>
    <t>AM03032012</t>
  </si>
  <si>
    <t>Hovtamej</t>
  </si>
  <si>
    <t>AM04060012</t>
  </si>
  <si>
    <t>AM06088032</t>
  </si>
  <si>
    <t>Kakavasar</t>
  </si>
  <si>
    <t>AM08104062</t>
  </si>
  <si>
    <t>Pup</t>
  </si>
  <si>
    <t>SS130306</t>
  </si>
  <si>
    <t>AM03035012</t>
  </si>
  <si>
    <t>AM04061012</t>
  </si>
  <si>
    <t>AM06089012</t>
  </si>
  <si>
    <t>AM08104072</t>
  </si>
  <si>
    <t>Riak</t>
  </si>
  <si>
    <t>SS130307</t>
  </si>
  <si>
    <t>Paruyr_Sevak</t>
  </si>
  <si>
    <t>AM03036012</t>
  </si>
  <si>
    <t>AM04062012</t>
  </si>
  <si>
    <t>AM06095012</t>
  </si>
  <si>
    <t>Hoghmik</t>
  </si>
  <si>
    <t>AM08104082</t>
  </si>
  <si>
    <t>Ruathnyibuol</t>
  </si>
  <si>
    <t>SS130308</t>
  </si>
  <si>
    <t>Pokr_Vedi</t>
  </si>
  <si>
    <t>AM03034012</t>
  </si>
  <si>
    <t>AM04063012</t>
  </si>
  <si>
    <t>AM06096012</t>
  </si>
  <si>
    <t>Dzorashen</t>
  </si>
  <si>
    <t>AM08104092</t>
  </si>
  <si>
    <t>Wangbuor_1</t>
  </si>
  <si>
    <t>SS130309</t>
  </si>
  <si>
    <t>AM03033012</t>
  </si>
  <si>
    <t>AM04064012</t>
  </si>
  <si>
    <t>AM06097012</t>
  </si>
  <si>
    <t>Musayelyan</t>
  </si>
  <si>
    <t>AM08104102</t>
  </si>
  <si>
    <t>Wangbuor_2</t>
  </si>
  <si>
    <t>SS130310</t>
  </si>
  <si>
    <t>Sayat_Nova</t>
  </si>
  <si>
    <t>AM03037012</t>
  </si>
  <si>
    <t>AM04065012</t>
  </si>
  <si>
    <t>Saramej</t>
  </si>
  <si>
    <t>AM06098012</t>
  </si>
  <si>
    <t>Salut</t>
  </si>
  <si>
    <t>AM08104112</t>
  </si>
  <si>
    <t>Wangbuor_3</t>
  </si>
  <si>
    <t>SS130311</t>
  </si>
  <si>
    <t>Shahumyan_Ararat</t>
  </si>
  <si>
    <t>AM03038012</t>
  </si>
  <si>
    <t>AM04066012</t>
  </si>
  <si>
    <t>AM06100012</t>
  </si>
  <si>
    <t>AM08104122</t>
  </si>
  <si>
    <t>Wangkei</t>
  </si>
  <si>
    <t>SS130312</t>
  </si>
  <si>
    <t>AM03039012</t>
  </si>
  <si>
    <t>AM04067012</t>
  </si>
  <si>
    <t>AM06100022</t>
  </si>
  <si>
    <t>Vardaghbyur</t>
  </si>
  <si>
    <t>AM08104132</t>
  </si>
  <si>
    <t>Bentiu Town</t>
  </si>
  <si>
    <t>SS130401</t>
  </si>
  <si>
    <t>AM03040012</t>
  </si>
  <si>
    <t>AM04068012</t>
  </si>
  <si>
    <t>AM06100032</t>
  </si>
  <si>
    <t>Tsoghamarg</t>
  </si>
  <si>
    <t>AM08104142</t>
  </si>
  <si>
    <t>Budaang</t>
  </si>
  <si>
    <t>SS130402</t>
  </si>
  <si>
    <t>AM03028012</t>
  </si>
  <si>
    <t>AM04069012</t>
  </si>
  <si>
    <t>AM06100042</t>
  </si>
  <si>
    <t>Pokr Sariar</t>
  </si>
  <si>
    <t>AM08104152</t>
  </si>
  <si>
    <t>Dhorbor</t>
  </si>
  <si>
    <t>SS130403</t>
  </si>
  <si>
    <t>AM03030012</t>
  </si>
  <si>
    <t>AM04070012</t>
  </si>
  <si>
    <t>Gogavan</t>
  </si>
  <si>
    <t>AM06100052</t>
  </si>
  <si>
    <t>AM08105012</t>
  </si>
  <si>
    <t>Kaljak</t>
  </si>
  <si>
    <t>SS130404</t>
  </si>
  <si>
    <t>AM03029012</t>
  </si>
  <si>
    <t>AM04071012</t>
  </si>
  <si>
    <t>AM06100062</t>
  </si>
  <si>
    <t>AM08107012</t>
  </si>
  <si>
    <t>SS130405</t>
  </si>
  <si>
    <t>AM03056012</t>
  </si>
  <si>
    <t>AM04072012</t>
  </si>
  <si>
    <t>AM06100072</t>
  </si>
  <si>
    <t>AM08110012</t>
  </si>
  <si>
    <t>Nhialdiu</t>
  </si>
  <si>
    <t>SS130406</t>
  </si>
  <si>
    <t>AM03090012</t>
  </si>
  <si>
    <t>AM04073012</t>
  </si>
  <si>
    <t>AM06100082</t>
  </si>
  <si>
    <t>AM08111012</t>
  </si>
  <si>
    <t>Panhiany</t>
  </si>
  <si>
    <t>SS130407</t>
  </si>
  <si>
    <t>AM03031012</t>
  </si>
  <si>
    <t>AM04074012</t>
  </si>
  <si>
    <t>AM06102012</t>
  </si>
  <si>
    <t>AM08113012</t>
  </si>
  <si>
    <t>Rubkotne</t>
  </si>
  <si>
    <t>SS130408</t>
  </si>
  <si>
    <t>AM03052012</t>
  </si>
  <si>
    <t>AM04075012</t>
  </si>
  <si>
    <t>AM06103012</t>
  </si>
  <si>
    <t>AM08115012</t>
  </si>
  <si>
    <t>Wathjaak</t>
  </si>
  <si>
    <t>SS130409</t>
  </si>
  <si>
    <t>AM03053012</t>
  </si>
  <si>
    <t>AM04076012</t>
  </si>
  <si>
    <t>AM06107012</t>
  </si>
  <si>
    <t>Guit</t>
  </si>
  <si>
    <t>SS130501</t>
  </si>
  <si>
    <t>AM03054012</t>
  </si>
  <si>
    <t>AM04077012</t>
  </si>
  <si>
    <t>By Pambak station</t>
  </si>
  <si>
    <t>AM06107022</t>
  </si>
  <si>
    <t>Kedad</t>
  </si>
  <si>
    <t>SS130502</t>
  </si>
  <si>
    <t>Verin_Artashat</t>
  </si>
  <si>
    <t>AM03055012</t>
  </si>
  <si>
    <t>Shahumyan poultry farm</t>
  </si>
  <si>
    <t>AM04078012</t>
  </si>
  <si>
    <t>AM06108012</t>
  </si>
  <si>
    <t>Kuach</t>
  </si>
  <si>
    <t>SS130503</t>
  </si>
  <si>
    <t>Verin_Dvin</t>
  </si>
  <si>
    <t>AM03079012</t>
  </si>
  <si>
    <t>AM04079012</t>
  </si>
  <si>
    <t>AM06109012</t>
  </si>
  <si>
    <t>Kuerguini</t>
  </si>
  <si>
    <t>SS130504</t>
  </si>
  <si>
    <t>AM03080012</t>
  </si>
  <si>
    <t>AM04080012</t>
  </si>
  <si>
    <t>AM06112012</t>
  </si>
  <si>
    <t>Niemni</t>
  </si>
  <si>
    <t>SS130505</t>
  </si>
  <si>
    <t>AM03097012</t>
  </si>
  <si>
    <t>AM04081012</t>
  </si>
  <si>
    <t>Amoj</t>
  </si>
  <si>
    <t>AM06112022</t>
  </si>
  <si>
    <t>Nyathoar</t>
  </si>
  <si>
    <t>SS130506</t>
  </si>
  <si>
    <t>AM03051012</t>
  </si>
  <si>
    <t>AM04082012</t>
  </si>
  <si>
    <t>AM06112032</t>
  </si>
  <si>
    <t>Wathnyona</t>
  </si>
  <si>
    <t>SS130507</t>
  </si>
  <si>
    <t>AM03050012</t>
  </si>
  <si>
    <t>AM04083012</t>
  </si>
  <si>
    <t>AM06112042</t>
  </si>
  <si>
    <t>Boaw</t>
  </si>
  <si>
    <t>SS130601</t>
  </si>
  <si>
    <t>AM03047012</t>
  </si>
  <si>
    <t>AM04084012</t>
  </si>
  <si>
    <t>AM06112052</t>
  </si>
  <si>
    <t>Gany</t>
  </si>
  <si>
    <t>SS130602</t>
  </si>
  <si>
    <t>AM03045012</t>
  </si>
  <si>
    <t>AM04085012</t>
  </si>
  <si>
    <t>AM06112062</t>
  </si>
  <si>
    <t>Jaak</t>
  </si>
  <si>
    <t>SS130603</t>
  </si>
  <si>
    <t>AM04</t>
  </si>
  <si>
    <t>AM03049012</t>
  </si>
  <si>
    <t>Jrarbi</t>
  </si>
  <si>
    <t>AM04086012</t>
  </si>
  <si>
    <t>AM06112072</t>
  </si>
  <si>
    <t>Kuachlual</t>
  </si>
  <si>
    <t>SS130604</t>
  </si>
  <si>
    <t>AM03048012</t>
  </si>
  <si>
    <t>AM04087012</t>
  </si>
  <si>
    <t>AM06112082</t>
  </si>
  <si>
    <t>Norbor</t>
  </si>
  <si>
    <t>SS130605</t>
  </si>
  <si>
    <t>AM03058012</t>
  </si>
  <si>
    <t>AM04088012</t>
  </si>
  <si>
    <t>AM06112092</t>
  </si>
  <si>
    <t>Ngony</t>
  </si>
  <si>
    <t>SS130606</t>
  </si>
  <si>
    <t>Masis (town)</t>
  </si>
  <si>
    <t>AM04089012</t>
  </si>
  <si>
    <t>AM06113012</t>
  </si>
  <si>
    <t>Pakur</t>
  </si>
  <si>
    <t>SS130607</t>
  </si>
  <si>
    <t>Amasia_Armavir</t>
  </si>
  <si>
    <t>Masis (village)</t>
  </si>
  <si>
    <t>AM03057012</t>
  </si>
  <si>
    <t>AM04090012</t>
  </si>
  <si>
    <t>Adok</t>
  </si>
  <si>
    <t>SS130701</t>
  </si>
  <si>
    <t>AM03059012</t>
  </si>
  <si>
    <t>AM04091012</t>
  </si>
  <si>
    <t>Bou</t>
  </si>
  <si>
    <t>SS130702</t>
  </si>
  <si>
    <t>AM03060012</t>
  </si>
  <si>
    <t>AM04092012</t>
  </si>
  <si>
    <t>Leer</t>
  </si>
  <si>
    <t>SS130703</t>
  </si>
  <si>
    <t>AM03061012</t>
  </si>
  <si>
    <t>AM04093012</t>
  </si>
  <si>
    <t>Guat</t>
  </si>
  <si>
    <t>SS130704</t>
  </si>
  <si>
    <t>Araks_Armavir</t>
  </si>
  <si>
    <t>AM03062012</t>
  </si>
  <si>
    <t>AM04094012</t>
  </si>
  <si>
    <t>Juong Kang</t>
  </si>
  <si>
    <t>SS130705</t>
  </si>
  <si>
    <t>Araks_Echmiadzin</t>
  </si>
  <si>
    <t>AM03063012</t>
  </si>
  <si>
    <t>Tairov</t>
  </si>
  <si>
    <t>AM04094022</t>
  </si>
  <si>
    <t>Padeah</t>
  </si>
  <si>
    <t>SS130706</t>
  </si>
  <si>
    <t>AM03064012</t>
  </si>
  <si>
    <t>AM04095012</t>
  </si>
  <si>
    <t>Pilieny</t>
  </si>
  <si>
    <t>SS130707</t>
  </si>
  <si>
    <t>AM03070012</t>
  </si>
  <si>
    <t>AM03041012</t>
  </si>
  <si>
    <t>AM04096012</t>
  </si>
  <si>
    <t>Yang</t>
  </si>
  <si>
    <t>SS130708</t>
  </si>
  <si>
    <t>AM03071012</t>
  </si>
  <si>
    <t>AM03042012</t>
  </si>
  <si>
    <t>AM04097012</t>
  </si>
  <si>
    <t>SS130801</t>
  </si>
  <si>
    <t>AM03072012</t>
  </si>
  <si>
    <t>AM03043012</t>
  </si>
  <si>
    <t>Dablual</t>
  </si>
  <si>
    <t>SS130802</t>
  </si>
  <si>
    <t>AM03073012</t>
  </si>
  <si>
    <t>AM03044012</t>
  </si>
  <si>
    <t>Luom</t>
  </si>
  <si>
    <t>SS130803</t>
  </si>
  <si>
    <t>Argavand_Armavir</t>
  </si>
  <si>
    <t>AM03067012</t>
  </si>
  <si>
    <t>Maal</t>
  </si>
  <si>
    <t>SS130804</t>
  </si>
  <si>
    <t>AM03068012</t>
  </si>
  <si>
    <t>Pabuong</t>
  </si>
  <si>
    <t>SS130805</t>
  </si>
  <si>
    <t>Armavir_town</t>
  </si>
  <si>
    <t>AM03069012</t>
  </si>
  <si>
    <t>Rubkuay</t>
  </si>
  <si>
    <t>SS130806</t>
  </si>
  <si>
    <t>Armavir_village</t>
  </si>
  <si>
    <t>AM03066012</t>
  </si>
  <si>
    <t>Thaker</t>
  </si>
  <si>
    <t>SS130807</t>
  </si>
  <si>
    <t>AM03065012</t>
  </si>
  <si>
    <t>Tharjiath</t>
  </si>
  <si>
    <t>SS130808</t>
  </si>
  <si>
    <t>AM03078012</t>
  </si>
  <si>
    <t>Tutnyang</t>
  </si>
  <si>
    <t>SS130809</t>
  </si>
  <si>
    <t>Tigranashen</t>
  </si>
  <si>
    <t>AM03078022</t>
  </si>
  <si>
    <t>Ganyliel</t>
  </si>
  <si>
    <t>SS130901</t>
  </si>
  <si>
    <t>AM03096012</t>
  </si>
  <si>
    <t>Kol</t>
  </si>
  <si>
    <t>SS130902</t>
  </si>
  <si>
    <t>AM03081012</t>
  </si>
  <si>
    <t>Mayom</t>
  </si>
  <si>
    <t>SS130903</t>
  </si>
  <si>
    <t>Aygeshat_Armavir</t>
  </si>
  <si>
    <t>Sayat-Nova</t>
  </si>
  <si>
    <t>AM03082012</t>
  </si>
  <si>
    <t>Nyal</t>
  </si>
  <si>
    <t>SS130904</t>
  </si>
  <si>
    <t>Aygeshat_Echmiadzin</t>
  </si>
  <si>
    <t>AM03074012</t>
  </si>
  <si>
    <t>Pachaar</t>
  </si>
  <si>
    <t>SS130905</t>
  </si>
  <si>
    <t>AM03085012</t>
  </si>
  <si>
    <t>Pachak</t>
  </si>
  <si>
    <t>SS130906</t>
  </si>
  <si>
    <t>AM03083012</t>
  </si>
  <si>
    <t>Pachienjok</t>
  </si>
  <si>
    <t>SS130907</t>
  </si>
  <si>
    <t>Baghramyan_Baghramyan</t>
  </si>
  <si>
    <t>AM03084012</t>
  </si>
  <si>
    <t>Panyijiar</t>
  </si>
  <si>
    <t>SS130908</t>
  </si>
  <si>
    <t>Baghramyan_Echmiadzin</t>
  </si>
  <si>
    <t>AM03086012</t>
  </si>
  <si>
    <t>Thoarnhoum</t>
  </si>
  <si>
    <t>SS130909</t>
  </si>
  <si>
    <t>AM03093012</t>
  </si>
  <si>
    <t>Tiap</t>
  </si>
  <si>
    <t>SS130910</t>
  </si>
  <si>
    <t>Lanjanist</t>
  </si>
  <si>
    <t>AM03095022</t>
  </si>
  <si>
    <t>Alel</t>
  </si>
  <si>
    <t>SS210101</t>
  </si>
  <si>
    <t>Shaghaph</t>
  </si>
  <si>
    <t>AM03095032</t>
  </si>
  <si>
    <t>Ameth-aguok</t>
  </si>
  <si>
    <t>SS210102</t>
  </si>
  <si>
    <t>AM03095012</t>
  </si>
  <si>
    <t>Rumameer</t>
  </si>
  <si>
    <t>SS210103</t>
  </si>
  <si>
    <t>AM03094012</t>
  </si>
  <si>
    <t>Mijak</t>
  </si>
  <si>
    <t>SS210104</t>
  </si>
  <si>
    <t>AM03087012</t>
  </si>
  <si>
    <t>Abyei</t>
  </si>
  <si>
    <t>SS210105</t>
  </si>
  <si>
    <t>AM03088012</t>
  </si>
  <si>
    <t>Ajakkuac</t>
  </si>
  <si>
    <t>SS210201</t>
  </si>
  <si>
    <t>AM03089012</t>
  </si>
  <si>
    <t>Akoc</t>
  </si>
  <si>
    <t>SS210202</t>
  </si>
  <si>
    <t>Aweeng</t>
  </si>
  <si>
    <t>SS210203</t>
  </si>
  <si>
    <t>AM03091012</t>
  </si>
  <si>
    <t>Pannyok</t>
  </si>
  <si>
    <t>SS210204</t>
  </si>
  <si>
    <t>AM03092012</t>
  </si>
  <si>
    <t>Turalei</t>
  </si>
  <si>
    <t>SS210205</t>
  </si>
  <si>
    <t>AM03076012</t>
  </si>
  <si>
    <t>Wunrok</t>
  </si>
  <si>
    <t>SS210206</t>
  </si>
  <si>
    <t>Haykavan_Armavir</t>
  </si>
  <si>
    <t>AM03077012</t>
  </si>
  <si>
    <t>Akon North</t>
  </si>
  <si>
    <t>SS210301</t>
  </si>
  <si>
    <t>Akon South</t>
  </si>
  <si>
    <t>SS210302</t>
  </si>
  <si>
    <t>Alek North</t>
  </si>
  <si>
    <t>SS210303</t>
  </si>
  <si>
    <t>Alek South</t>
  </si>
  <si>
    <t>SS210304</t>
  </si>
  <si>
    <t>Alek West</t>
  </si>
  <si>
    <t>SS210305</t>
  </si>
  <si>
    <t>Armavir_Jrarat</t>
  </si>
  <si>
    <t>Gogrial</t>
  </si>
  <si>
    <t>SS210306</t>
  </si>
  <si>
    <t>Kuac North</t>
  </si>
  <si>
    <t>SS210307</t>
  </si>
  <si>
    <t>Armavir_Jrashen</t>
  </si>
  <si>
    <t>Kuac South</t>
  </si>
  <si>
    <t>SS210308</t>
  </si>
  <si>
    <t>Riau</t>
  </si>
  <si>
    <t>SS210309</t>
  </si>
  <si>
    <t>Nyang</t>
  </si>
  <si>
    <t>SS210401</t>
  </si>
  <si>
    <t>Pathuon East</t>
  </si>
  <si>
    <t>SS210402</t>
  </si>
  <si>
    <t>Pathuon West</t>
  </si>
  <si>
    <t>SS210403</t>
  </si>
  <si>
    <t>Toch East</t>
  </si>
  <si>
    <t>SS210404</t>
  </si>
  <si>
    <t>Toch North</t>
  </si>
  <si>
    <t>SS210405</t>
  </si>
  <si>
    <t>Toch West</t>
  </si>
  <si>
    <t>SS210406</t>
  </si>
  <si>
    <t>Akop</t>
  </si>
  <si>
    <t>SS210501</t>
  </si>
  <si>
    <t>Alabek</t>
  </si>
  <si>
    <t>SS210502</t>
  </si>
  <si>
    <t>Aliek</t>
  </si>
  <si>
    <t>SS210503</t>
  </si>
  <si>
    <t>Warrap</t>
  </si>
  <si>
    <t>SS210504</t>
  </si>
  <si>
    <t>Awuul</t>
  </si>
  <si>
    <t>SS210505</t>
  </si>
  <si>
    <t>Metsamor_town</t>
  </si>
  <si>
    <t>Kirik</t>
  </si>
  <si>
    <t>SS210506</t>
  </si>
  <si>
    <t>Metsamor_village</t>
  </si>
  <si>
    <t>Manloor</t>
  </si>
  <si>
    <t>SS210507</t>
  </si>
  <si>
    <t>Armavir (town)</t>
  </si>
  <si>
    <t>Mariallou</t>
  </si>
  <si>
    <t>SS210508</t>
  </si>
  <si>
    <t>Armavir (village)</t>
  </si>
  <si>
    <t>Pagol</t>
  </si>
  <si>
    <t>SS210509</t>
  </si>
  <si>
    <t>Rualbet</t>
  </si>
  <si>
    <t>SS210510</t>
  </si>
  <si>
    <t>Ananatak</t>
  </si>
  <si>
    <t>SS210601</t>
  </si>
  <si>
    <t>Makuac</t>
  </si>
  <si>
    <t>SS210602</t>
  </si>
  <si>
    <t>Nor_Armavir</t>
  </si>
  <si>
    <t>Malual-cum</t>
  </si>
  <si>
    <t>SS210603</t>
  </si>
  <si>
    <t>Nor_Artagers</t>
  </si>
  <si>
    <t>Maparah</t>
  </si>
  <si>
    <t>SS210604</t>
  </si>
  <si>
    <t>Nor_Kesaria</t>
  </si>
  <si>
    <t>Mayen</t>
  </si>
  <si>
    <t>SS210605</t>
  </si>
  <si>
    <t>Norakert_Armavir</t>
  </si>
  <si>
    <t>Pagor</t>
  </si>
  <si>
    <t>SS210606</t>
  </si>
  <si>
    <t>Palal</t>
  </si>
  <si>
    <t>SS210607</t>
  </si>
  <si>
    <t>Paliang</t>
  </si>
  <si>
    <t>SS210608</t>
  </si>
  <si>
    <t>Pannhial</t>
  </si>
  <si>
    <t>SS210609</t>
  </si>
  <si>
    <t>Paweng</t>
  </si>
  <si>
    <t>SS210610</t>
  </si>
  <si>
    <t>Wunliit</t>
  </si>
  <si>
    <t>SS210611</t>
  </si>
  <si>
    <t>Jak</t>
  </si>
  <si>
    <t>SS210701</t>
  </si>
  <si>
    <t>Shahumyan_Armavir</t>
  </si>
  <si>
    <t>Thiet</t>
  </si>
  <si>
    <t>SS210702</t>
  </si>
  <si>
    <t>Shahumyan_poultry_farm</t>
  </si>
  <si>
    <t>Wanhalel</t>
  </si>
  <si>
    <t>SS210703</t>
  </si>
  <si>
    <t>Tonj</t>
  </si>
  <si>
    <t>SS210704</t>
  </si>
  <si>
    <t>Manyang-ngok</t>
  </si>
  <si>
    <t>SS210705</t>
  </si>
  <si>
    <t>Ariath</t>
  </si>
  <si>
    <t>SS220101</t>
  </si>
  <si>
    <t>Malual Centre</t>
  </si>
  <si>
    <t>SS220102</t>
  </si>
  <si>
    <t>Malual East</t>
  </si>
  <si>
    <t>SS220103</t>
  </si>
  <si>
    <t>Malual North</t>
  </si>
  <si>
    <t>SS220104</t>
  </si>
  <si>
    <t>Tsaghkunk_Armavir</t>
  </si>
  <si>
    <t>Malual West</t>
  </si>
  <si>
    <t>SS220105</t>
  </si>
  <si>
    <t>Baach</t>
  </si>
  <si>
    <t>SS220201</t>
  </si>
  <si>
    <t>Madhol</t>
  </si>
  <si>
    <t>SS220202</t>
  </si>
  <si>
    <t>Malual-bai</t>
  </si>
  <si>
    <t>SS220203</t>
  </si>
  <si>
    <t>Mangar-tong I</t>
  </si>
  <si>
    <t>SS220204</t>
  </si>
  <si>
    <t>Voskehat_Armavir</t>
  </si>
  <si>
    <t>Mangok</t>
  </si>
  <si>
    <t>SS220205</t>
  </si>
  <si>
    <t>Yeghegnut_Armavir</t>
  </si>
  <si>
    <t>Wunlang</t>
  </si>
  <si>
    <t>SS220206</t>
  </si>
  <si>
    <t>Yargot</t>
  </si>
  <si>
    <t>SS220207</t>
  </si>
  <si>
    <t>Mayom-wel</t>
  </si>
  <si>
    <t>SS220208</t>
  </si>
  <si>
    <t>Ayai</t>
  </si>
  <si>
    <t>SS220301</t>
  </si>
  <si>
    <t>AM05</t>
  </si>
  <si>
    <t>Gakrol</t>
  </si>
  <si>
    <t>SS220302</t>
  </si>
  <si>
    <t>Akunk_Gegharkunik</t>
  </si>
  <si>
    <t>unknown</t>
  </si>
  <si>
    <t>SS220303</t>
  </si>
  <si>
    <t>Nyieth</t>
  </si>
  <si>
    <t>SS220304</t>
  </si>
  <si>
    <t>Nyocawany I</t>
  </si>
  <si>
    <t>SS220305</t>
  </si>
  <si>
    <t>Panthou</t>
  </si>
  <si>
    <t>SS220306</t>
  </si>
  <si>
    <t>Tar-weng</t>
  </si>
  <si>
    <t>SS220307</t>
  </si>
  <si>
    <t>Tiar-aleit</t>
  </si>
  <si>
    <t>SS220308</t>
  </si>
  <si>
    <t>Wathmuok</t>
  </si>
  <si>
    <t>SS220309</t>
  </si>
  <si>
    <t>Dzoragyugh_Gegharkunik</t>
  </si>
  <si>
    <t>Nyocawany II</t>
  </si>
  <si>
    <t>SS220310</t>
  </si>
  <si>
    <t>Achana</t>
  </si>
  <si>
    <t>SS220401</t>
  </si>
  <si>
    <t>Aweil Town</t>
  </si>
  <si>
    <t>SS220402</t>
  </si>
  <si>
    <t>Ayat Centre</t>
  </si>
  <si>
    <t>SS220403</t>
  </si>
  <si>
    <t>Metsamor (town)</t>
  </si>
  <si>
    <t>Ayat East</t>
  </si>
  <si>
    <t>SS220404</t>
  </si>
  <si>
    <t>Metsamor (village)</t>
  </si>
  <si>
    <t>Ayat West</t>
  </si>
  <si>
    <t>SS220405</t>
  </si>
  <si>
    <t>Gomjuer Centre</t>
  </si>
  <si>
    <t>SS220406</t>
  </si>
  <si>
    <t>Gomjuer East</t>
  </si>
  <si>
    <t>SS220407</t>
  </si>
  <si>
    <t>Gomjuer West</t>
  </si>
  <si>
    <t>SS220408</t>
  </si>
  <si>
    <t>Mariem East</t>
  </si>
  <si>
    <t>SS220409</t>
  </si>
  <si>
    <t>Mariem West</t>
  </si>
  <si>
    <t>SS220410</t>
  </si>
  <si>
    <t>Abul</t>
  </si>
  <si>
    <t>SS220501</t>
  </si>
  <si>
    <t>SS220502</t>
  </si>
  <si>
    <t>Aroyo</t>
  </si>
  <si>
    <t>SS220503</t>
  </si>
  <si>
    <t>Bhar Mayen</t>
  </si>
  <si>
    <t>SS220504</t>
  </si>
  <si>
    <t>Chel South</t>
  </si>
  <si>
    <t>SS220505</t>
  </si>
  <si>
    <t>Nyalath</t>
  </si>
  <si>
    <t>SS220506</t>
  </si>
  <si>
    <t>Ere</t>
  </si>
  <si>
    <t>SS230101</t>
  </si>
  <si>
    <t>SS230102</t>
  </si>
  <si>
    <t>Raga</t>
  </si>
  <si>
    <t>SS230103</t>
  </si>
  <si>
    <t>Ringi</t>
  </si>
  <si>
    <t>SS230104</t>
  </si>
  <si>
    <t>Mets_Masrik</t>
  </si>
  <si>
    <t>Uyujuku</t>
  </si>
  <si>
    <t>SS230105</t>
  </si>
  <si>
    <t>Nerkin_Getashen</t>
  </si>
  <si>
    <t>Kangi</t>
  </si>
  <si>
    <t>SS230201</t>
  </si>
  <si>
    <t>Kuajena</t>
  </si>
  <si>
    <t>SS230202</t>
  </si>
  <si>
    <t>Marial Bai</t>
  </si>
  <si>
    <t>SS230203</t>
  </si>
  <si>
    <t>Rocrocdong</t>
  </si>
  <si>
    <t>SS230204</t>
  </si>
  <si>
    <t>Udici</t>
  </si>
  <si>
    <t>SS230205</t>
  </si>
  <si>
    <t>Wau Bai</t>
  </si>
  <si>
    <t>SS230206</t>
  </si>
  <si>
    <t>Bagari</t>
  </si>
  <si>
    <t>SS230301</t>
  </si>
  <si>
    <t>Besselia</t>
  </si>
  <si>
    <t>SS230302</t>
  </si>
  <si>
    <t>Kpaile</t>
  </si>
  <si>
    <t>SS230303</t>
  </si>
  <si>
    <t>Wau North</t>
  </si>
  <si>
    <t>SS230304</t>
  </si>
  <si>
    <t>Tsaghkunk_Gegharkunik</t>
  </si>
  <si>
    <t>Wau South</t>
  </si>
  <si>
    <t>SS230305</t>
  </si>
  <si>
    <t>Abiriu</t>
  </si>
  <si>
    <t>SS240101</t>
  </si>
  <si>
    <t>Citcok</t>
  </si>
  <si>
    <t>SS240102</t>
  </si>
  <si>
    <t>Duony</t>
  </si>
  <si>
    <t>SS240103</t>
  </si>
  <si>
    <t>Malou Pec</t>
  </si>
  <si>
    <t>SS240104</t>
  </si>
  <si>
    <t>Ngap</t>
  </si>
  <si>
    <t>SS240105</t>
  </si>
  <si>
    <t>SS240106</t>
  </si>
  <si>
    <t>Aloor</t>
  </si>
  <si>
    <t>SS240201</t>
  </si>
  <si>
    <t>Madol</t>
  </si>
  <si>
    <t>SS240202</t>
  </si>
  <si>
    <t>Malueeth</t>
  </si>
  <si>
    <t>SS240203</t>
  </si>
  <si>
    <t>Maper</t>
  </si>
  <si>
    <t>SS240204</t>
  </si>
  <si>
    <t>SS240205</t>
  </si>
  <si>
    <t>Wun-rieng</t>
  </si>
  <si>
    <t>SS240206</t>
  </si>
  <si>
    <t>Verin_Getashen</t>
  </si>
  <si>
    <t>Amongpiny</t>
  </si>
  <si>
    <t>SS240301</t>
  </si>
  <si>
    <t>Jiir</t>
  </si>
  <si>
    <t>SS240302</t>
  </si>
  <si>
    <t>Malek</t>
  </si>
  <si>
    <t>SS240303</t>
  </si>
  <si>
    <t>Matangai</t>
  </si>
  <si>
    <t>SS240304</t>
  </si>
  <si>
    <t>AM06</t>
  </si>
  <si>
    <t>SS240305</t>
  </si>
  <si>
    <t>Bargel</t>
  </si>
  <si>
    <t>SS240401</t>
  </si>
  <si>
    <t>Domoloto</t>
  </si>
  <si>
    <t>SS240402</t>
  </si>
  <si>
    <t>Makundi</t>
  </si>
  <si>
    <t>SS240403</t>
  </si>
  <si>
    <t>Wulu</t>
  </si>
  <si>
    <t>SS240404</t>
  </si>
  <si>
    <t>Akot</t>
  </si>
  <si>
    <t>SS240501</t>
  </si>
  <si>
    <t>Atiaba</t>
  </si>
  <si>
    <t>SS240502</t>
  </si>
  <si>
    <t>Cueicok</t>
  </si>
  <si>
    <t>SS240503</t>
  </si>
  <si>
    <t>Maleng-agok</t>
  </si>
  <si>
    <t>SS240504</t>
  </si>
  <si>
    <t>Pacong</t>
  </si>
  <si>
    <t>SS240505</t>
  </si>
  <si>
    <t>SS240506</t>
  </si>
  <si>
    <t>Aduel</t>
  </si>
  <si>
    <t>SS240507</t>
  </si>
  <si>
    <t>Abang</t>
  </si>
  <si>
    <t>SS240601</t>
  </si>
  <si>
    <t>Dzoragyugh_Lori</t>
  </si>
  <si>
    <t>Aluakluak</t>
  </si>
  <si>
    <t>SS240602</t>
  </si>
  <si>
    <t>Anuol</t>
  </si>
  <si>
    <t>SS240603</t>
  </si>
  <si>
    <t>Geng-geng</t>
  </si>
  <si>
    <t>SS240604</t>
  </si>
  <si>
    <t>Gher</t>
  </si>
  <si>
    <t>SS240605</t>
  </si>
  <si>
    <t>Mapuordit</t>
  </si>
  <si>
    <t>SS240606</t>
  </si>
  <si>
    <t>Yirol</t>
  </si>
  <si>
    <t>SS240607</t>
  </si>
  <si>
    <t>Adior</t>
  </si>
  <si>
    <t>SS240701</t>
  </si>
  <si>
    <t>Lekakedu</t>
  </si>
  <si>
    <t>SS240702</t>
  </si>
  <si>
    <t>SS240703</t>
  </si>
  <si>
    <t>Jrashen_Lori</t>
  </si>
  <si>
    <t>Pagarau</t>
  </si>
  <si>
    <t>SS240704</t>
  </si>
  <si>
    <t>Tinagau</t>
  </si>
  <si>
    <t>SS240705</t>
  </si>
  <si>
    <t>Yali</t>
  </si>
  <si>
    <t>SS240706</t>
  </si>
  <si>
    <t>Abuyong</t>
  </si>
  <si>
    <t>SS240801</t>
  </si>
  <si>
    <t>Bun-agok</t>
  </si>
  <si>
    <t>SS240802</t>
  </si>
  <si>
    <t>Dor</t>
  </si>
  <si>
    <t>SS240803</t>
  </si>
  <si>
    <t>Magok</t>
  </si>
  <si>
    <t>SS240804</t>
  </si>
  <si>
    <t>Nile</t>
  </si>
  <si>
    <t>SS240805</t>
  </si>
  <si>
    <t>Puluk</t>
  </si>
  <si>
    <t>SS240806</t>
  </si>
  <si>
    <t>Lori_Berd</t>
  </si>
  <si>
    <t>Alel I</t>
  </si>
  <si>
    <t>SS240807</t>
  </si>
  <si>
    <t>Alel II</t>
  </si>
  <si>
    <t>SS240808</t>
  </si>
  <si>
    <t>Mupoi</t>
  </si>
  <si>
    <t>SS310101</t>
  </si>
  <si>
    <t>Mets_Parni</t>
  </si>
  <si>
    <t>Namutina</t>
  </si>
  <si>
    <t>SS310102</t>
  </si>
  <si>
    <t>Source Yubu</t>
  </si>
  <si>
    <t>SS310103</t>
  </si>
  <si>
    <t>Nor_Khachakap</t>
  </si>
  <si>
    <t>Tambura</t>
  </si>
  <si>
    <t>SS310104</t>
  </si>
  <si>
    <t>Nagero</t>
  </si>
  <si>
    <t>SS310201</t>
  </si>
  <si>
    <t>Basukangbi</t>
  </si>
  <si>
    <t>SS310202</t>
  </si>
  <si>
    <t>Nzara Centre</t>
  </si>
  <si>
    <t>SS310203</t>
  </si>
  <si>
    <t>Saralanj_Lori</t>
  </si>
  <si>
    <t>Ringasi</t>
  </si>
  <si>
    <t>SS310204</t>
  </si>
  <si>
    <t>Sakure</t>
  </si>
  <si>
    <t>SS310205</t>
  </si>
  <si>
    <t>Sangua</t>
  </si>
  <si>
    <t>SS310206</t>
  </si>
  <si>
    <t>Shahumyan_Lori</t>
  </si>
  <si>
    <t>Andari</t>
  </si>
  <si>
    <t>SS310301</t>
  </si>
  <si>
    <t>Shenavan_Lori</t>
  </si>
  <si>
    <t>Bagidi</t>
  </si>
  <si>
    <t>SS310302</t>
  </si>
  <si>
    <t>Bariguna</t>
  </si>
  <si>
    <t>SS310303</t>
  </si>
  <si>
    <t>Ezo Centre</t>
  </si>
  <si>
    <t>SS310304</t>
  </si>
  <si>
    <t>Naandi</t>
  </si>
  <si>
    <t>SS310305</t>
  </si>
  <si>
    <t>Yangiri</t>
  </si>
  <si>
    <t>SS310306</t>
  </si>
  <si>
    <t>Bangasu</t>
  </si>
  <si>
    <t>SS310501</t>
  </si>
  <si>
    <t>Gangura</t>
  </si>
  <si>
    <t>SS310502</t>
  </si>
  <si>
    <t>Ri_Rangu</t>
  </si>
  <si>
    <t>SS310503</t>
  </si>
  <si>
    <t>Nadiangere</t>
  </si>
  <si>
    <t>SS310504</t>
  </si>
  <si>
    <t>Yambio Town</t>
  </si>
  <si>
    <t>SS310505</t>
  </si>
  <si>
    <t>Ibba Centre</t>
  </si>
  <si>
    <t>SS310601</t>
  </si>
  <si>
    <t>Yeghegnut_Lori</t>
  </si>
  <si>
    <t>Madebe</t>
  </si>
  <si>
    <t>SS310602</t>
  </si>
  <si>
    <t>AM07</t>
  </si>
  <si>
    <t>Abovyan_Kotayk</t>
  </si>
  <si>
    <t>Manikakara</t>
  </si>
  <si>
    <t>SS310603</t>
  </si>
  <si>
    <t>Akunk_Kotayk</t>
  </si>
  <si>
    <t>Maruko</t>
  </si>
  <si>
    <t>SS310604</t>
  </si>
  <si>
    <t>Nabanga</t>
  </si>
  <si>
    <t>SS310605</t>
  </si>
  <si>
    <t>Kozi</t>
  </si>
  <si>
    <t>SS310701</t>
  </si>
  <si>
    <t>Landili</t>
  </si>
  <si>
    <t>SS310702</t>
  </si>
  <si>
    <t>Mambe</t>
  </si>
  <si>
    <t>SS310703</t>
  </si>
  <si>
    <t>Maridi</t>
  </si>
  <si>
    <t>SS310704</t>
  </si>
  <si>
    <t>Ngamunde</t>
  </si>
  <si>
    <t>SS310705</t>
  </si>
  <si>
    <t>Bagori</t>
  </si>
  <si>
    <t>SS310801</t>
  </si>
  <si>
    <t>Bahr El Grindi</t>
  </si>
  <si>
    <t>SS310802</t>
  </si>
  <si>
    <t>Dari</t>
  </si>
  <si>
    <t>SS310803</t>
  </si>
  <si>
    <t>Kokor</t>
  </si>
  <si>
    <t>SS310804</t>
  </si>
  <si>
    <t>Lessi</t>
  </si>
  <si>
    <t>SS310805</t>
  </si>
  <si>
    <t>Mvolo</t>
  </si>
  <si>
    <t>SS310806</t>
  </si>
  <si>
    <t>Yeri</t>
  </si>
  <si>
    <t>SS310807</t>
  </si>
  <si>
    <t>Amadi</t>
  </si>
  <si>
    <t>SS310901</t>
  </si>
  <si>
    <t>Bangolo</t>
  </si>
  <si>
    <t>SS310902</t>
  </si>
  <si>
    <t>Kotobi</t>
  </si>
  <si>
    <t>SS310903</t>
  </si>
  <si>
    <t>Kotayk_Jrarat</t>
  </si>
  <si>
    <t>Mundri</t>
  </si>
  <si>
    <t>SS310904</t>
  </si>
  <si>
    <t>Kedi ‘ba</t>
  </si>
  <si>
    <t>SS311001</t>
  </si>
  <si>
    <t>Lakamadi</t>
  </si>
  <si>
    <t>SS311002</t>
  </si>
  <si>
    <t>Lozoh</t>
  </si>
  <si>
    <t>SS311003</t>
  </si>
  <si>
    <t>Minga</t>
  </si>
  <si>
    <t>SS311004</t>
  </si>
  <si>
    <t>Witto</t>
  </si>
  <si>
    <t>SS311005</t>
  </si>
  <si>
    <t>Gameiza</t>
  </si>
  <si>
    <t>SS320101</t>
  </si>
  <si>
    <t>Katnaghbyur_Kotayk</t>
  </si>
  <si>
    <t>Muni</t>
  </si>
  <si>
    <t>SS320102</t>
  </si>
  <si>
    <t>Nyori</t>
  </si>
  <si>
    <t>SS320103</t>
  </si>
  <si>
    <t>Reggo</t>
  </si>
  <si>
    <t>SS320104</t>
  </si>
  <si>
    <t>Rijong</t>
  </si>
  <si>
    <t>SS320105</t>
  </si>
  <si>
    <t>Tali</t>
  </si>
  <si>
    <t>SS320106</t>
  </si>
  <si>
    <t>Nor_Artamet</t>
  </si>
  <si>
    <t>Terekeka</t>
  </si>
  <si>
    <t>SS320107</t>
  </si>
  <si>
    <t>Nor_Geghi</t>
  </si>
  <si>
    <t>Tindilo</t>
  </si>
  <si>
    <t>SS320108</t>
  </si>
  <si>
    <t>Nor_Hachn</t>
  </si>
  <si>
    <t>Tombek</t>
  </si>
  <si>
    <t>SS320109</t>
  </si>
  <si>
    <t>Nor_Yerznka</t>
  </si>
  <si>
    <t>Akhtala (town)</t>
  </si>
  <si>
    <t>Mangala North</t>
  </si>
  <si>
    <t>SS320110</t>
  </si>
  <si>
    <t>Akhtala (village)</t>
  </si>
  <si>
    <t>Bungu</t>
  </si>
  <si>
    <t>SS320201</t>
  </si>
  <si>
    <t>Dolo</t>
  </si>
  <si>
    <t>SS320202</t>
  </si>
  <si>
    <t>Ganji</t>
  </si>
  <si>
    <t>SS320203</t>
  </si>
  <si>
    <t>Gondokoro</t>
  </si>
  <si>
    <t>SS320204</t>
  </si>
  <si>
    <t>Juba Town</t>
  </si>
  <si>
    <t>SS320205</t>
  </si>
  <si>
    <t>Verin_Ptghni</t>
  </si>
  <si>
    <t>Kator</t>
  </si>
  <si>
    <t>SS320206</t>
  </si>
  <si>
    <t>Lirya</t>
  </si>
  <si>
    <t>SS320207</t>
  </si>
  <si>
    <t>Lokiliri</t>
  </si>
  <si>
    <t>SS320208</t>
  </si>
  <si>
    <t>AM08</t>
  </si>
  <si>
    <t>Lobonok</t>
  </si>
  <si>
    <t>SS320209</t>
  </si>
  <si>
    <t>Mangala South</t>
  </si>
  <si>
    <t>SS320210</t>
  </si>
  <si>
    <t>Amasia_Shirak</t>
  </si>
  <si>
    <t>Munuki</t>
  </si>
  <si>
    <t>SS320211</t>
  </si>
  <si>
    <t>Northern Bari</t>
  </si>
  <si>
    <t>SS320212</t>
  </si>
  <si>
    <t>Rejaf</t>
  </si>
  <si>
    <t>SS320213</t>
  </si>
  <si>
    <t>Rokon</t>
  </si>
  <si>
    <t>SS320214</t>
  </si>
  <si>
    <t>Arevshat_Shirak</t>
  </si>
  <si>
    <t>Tijor</t>
  </si>
  <si>
    <t>SS320215</t>
  </si>
  <si>
    <t>Wonduruba</t>
  </si>
  <si>
    <t>SS320216</t>
  </si>
  <si>
    <t>Kenyi</t>
  </si>
  <si>
    <t>SS320301</t>
  </si>
  <si>
    <t>Kupera</t>
  </si>
  <si>
    <t>SS320302</t>
  </si>
  <si>
    <t>Lainya</t>
  </si>
  <si>
    <t>SS320303</t>
  </si>
  <si>
    <t>Mukaya</t>
  </si>
  <si>
    <t>SS320304</t>
  </si>
  <si>
    <t>Wuji</t>
  </si>
  <si>
    <t>SS320305</t>
  </si>
  <si>
    <t>Geghanist_Shirak</t>
  </si>
  <si>
    <t>Lasu</t>
  </si>
  <si>
    <t>SS320401</t>
  </si>
  <si>
    <t>Mugwo</t>
  </si>
  <si>
    <t>SS320402</t>
  </si>
  <si>
    <t>Otogo</t>
  </si>
  <si>
    <t>SS320403</t>
  </si>
  <si>
    <t>Tore</t>
  </si>
  <si>
    <t>SS320404</t>
  </si>
  <si>
    <t>Yei Town</t>
  </si>
  <si>
    <t>SS320405</t>
  </si>
  <si>
    <t>Gulumbi</t>
  </si>
  <si>
    <t>SS320501</t>
  </si>
  <si>
    <t>Kimba</t>
  </si>
  <si>
    <t>SS320502</t>
  </si>
  <si>
    <t>Haykavan_Shirak</t>
  </si>
  <si>
    <t>Lujulo</t>
  </si>
  <si>
    <t>SS320503</t>
  </si>
  <si>
    <t>Panyume</t>
  </si>
  <si>
    <t>SS320504</t>
  </si>
  <si>
    <t>Wudabi</t>
  </si>
  <si>
    <t>SS320505</t>
  </si>
  <si>
    <t>Hovtashen_Shirak</t>
  </si>
  <si>
    <t>Kangapo I</t>
  </si>
  <si>
    <t>SS320601</t>
  </si>
  <si>
    <t>Kangapo II</t>
  </si>
  <si>
    <t>SS320602</t>
  </si>
  <si>
    <t>Lire</t>
  </si>
  <si>
    <t>SS320603</t>
  </si>
  <si>
    <t>Liwolo</t>
  </si>
  <si>
    <t>SS320604</t>
  </si>
  <si>
    <t>Nyepo</t>
  </si>
  <si>
    <t>SS320605</t>
  </si>
  <si>
    <t>Mets_Mantash</t>
  </si>
  <si>
    <t>Bur</t>
  </si>
  <si>
    <t>SS330101</t>
  </si>
  <si>
    <t>Himodonge</t>
  </si>
  <si>
    <t>SS330102</t>
  </si>
  <si>
    <t>Nor_Kyank_Shirak</t>
  </si>
  <si>
    <t>Hiyala</t>
  </si>
  <si>
    <t>SS330103</t>
  </si>
  <si>
    <t>Ifwotu</t>
  </si>
  <si>
    <t>SS330104</t>
  </si>
  <si>
    <t>Imurok</t>
  </si>
  <si>
    <t>SS330105</t>
  </si>
  <si>
    <t>Pokr_Mantash</t>
  </si>
  <si>
    <t>Kudo</t>
  </si>
  <si>
    <t>SS330106</t>
  </si>
  <si>
    <t>Saralanj_Shirak</t>
  </si>
  <si>
    <t>Torit</t>
  </si>
  <si>
    <t>SS330107</t>
  </si>
  <si>
    <t>Iyere</t>
  </si>
  <si>
    <t>SS330108</t>
  </si>
  <si>
    <t>Arihilo</t>
  </si>
  <si>
    <t>SS330201</t>
  </si>
  <si>
    <t>Burgilo</t>
  </si>
  <si>
    <t>SS330202</t>
  </si>
  <si>
    <t>Imehejek</t>
  </si>
  <si>
    <t>SS330203</t>
  </si>
  <si>
    <t>Kurumi</t>
  </si>
  <si>
    <t>SS330204</t>
  </si>
  <si>
    <t>Lohutok</t>
  </si>
  <si>
    <t>SS330205</t>
  </si>
  <si>
    <t>Longiro</t>
  </si>
  <si>
    <t>SS330206</t>
  </si>
  <si>
    <t>AM09</t>
  </si>
  <si>
    <t>Marguna</t>
  </si>
  <si>
    <t>SS330207</t>
  </si>
  <si>
    <t>Pachidi</t>
  </si>
  <si>
    <t>SS330208</t>
  </si>
  <si>
    <t>Lipu (Ukwere)</t>
  </si>
  <si>
    <t>SS330209</t>
  </si>
  <si>
    <t>Chumakori</t>
  </si>
  <si>
    <t>SS330301</t>
  </si>
  <si>
    <t>Karukomuge</t>
  </si>
  <si>
    <t>SS330302</t>
  </si>
  <si>
    <t>Lomeyen</t>
  </si>
  <si>
    <t>SS330303</t>
  </si>
  <si>
    <t>Mosingo</t>
  </si>
  <si>
    <t>SS330304</t>
  </si>
  <si>
    <t>Najie</t>
  </si>
  <si>
    <t>SS330305</t>
  </si>
  <si>
    <t>AM10</t>
  </si>
  <si>
    <t>Paringa</t>
  </si>
  <si>
    <t>SS330306</t>
  </si>
  <si>
    <t>Jie</t>
  </si>
  <si>
    <t>SS330401</t>
  </si>
  <si>
    <t>Katodori</t>
  </si>
  <si>
    <t>SS330402</t>
  </si>
  <si>
    <t>Kauto</t>
  </si>
  <si>
    <t>SS330403</t>
  </si>
  <si>
    <t>Lotimor</t>
  </si>
  <si>
    <t>SS330404</t>
  </si>
  <si>
    <t>Mogos</t>
  </si>
  <si>
    <t>SS330405</t>
  </si>
  <si>
    <t>Narus</t>
  </si>
  <si>
    <t>SS330406</t>
  </si>
  <si>
    <t>Natinga</t>
  </si>
  <si>
    <t>SS330407</t>
  </si>
  <si>
    <t>AM11</t>
  </si>
  <si>
    <t>Lofiyam</t>
  </si>
  <si>
    <t>SS330408</t>
  </si>
  <si>
    <t>Kapoeta Town</t>
  </si>
  <si>
    <t>SS330501</t>
  </si>
  <si>
    <t>Longeleya</t>
  </si>
  <si>
    <t>SS330502</t>
  </si>
  <si>
    <t>Machi One</t>
  </si>
  <si>
    <t>SS330503</t>
  </si>
  <si>
    <t>Machi Two</t>
  </si>
  <si>
    <t>SS330504</t>
  </si>
  <si>
    <t>Pwata</t>
  </si>
  <si>
    <t>SS330505</t>
  </si>
  <si>
    <t>Kimotong</t>
  </si>
  <si>
    <t>SS330601</t>
  </si>
  <si>
    <t>Komori</t>
  </si>
  <si>
    <t>SS330602</t>
  </si>
  <si>
    <t>Loriyok</t>
  </si>
  <si>
    <t>SS330603</t>
  </si>
  <si>
    <t>Lotukei</t>
  </si>
  <si>
    <t>SS330604</t>
  </si>
  <si>
    <t>Loudo</t>
  </si>
  <si>
    <t>SS330605</t>
  </si>
  <si>
    <t>Nagishot</t>
  </si>
  <si>
    <t>SS330606</t>
  </si>
  <si>
    <t>Napak</t>
  </si>
  <si>
    <t>SS330607</t>
  </si>
  <si>
    <t>Nauro</t>
  </si>
  <si>
    <t>SS330608</t>
  </si>
  <si>
    <t>Hatire</t>
  </si>
  <si>
    <t>SS330701</t>
  </si>
  <si>
    <t>Ikotos</t>
  </si>
  <si>
    <t>SS330702</t>
  </si>
  <si>
    <t>Imotong</t>
  </si>
  <si>
    <t>SS330703</t>
  </si>
  <si>
    <t>Lomohidang North</t>
  </si>
  <si>
    <t>SS330704</t>
  </si>
  <si>
    <t>Lomohidang South</t>
  </si>
  <si>
    <t>SS330705</t>
  </si>
  <si>
    <t>Losite</t>
  </si>
  <si>
    <t>SS330706</t>
  </si>
  <si>
    <t>Lobone</t>
  </si>
  <si>
    <t>SS330801</t>
  </si>
  <si>
    <t>Magwi</t>
  </si>
  <si>
    <t>SS330802</t>
  </si>
  <si>
    <t>Mugali</t>
  </si>
  <si>
    <t>SS330803</t>
  </si>
  <si>
    <t>Nimule</t>
  </si>
  <si>
    <t>SS330804</t>
  </si>
  <si>
    <t>Pageri</t>
  </si>
  <si>
    <t>SS330805</t>
  </si>
  <si>
    <t>Pajok</t>
  </si>
  <si>
    <t>SS330806</t>
  </si>
  <si>
    <t>Atabara</t>
  </si>
  <si>
    <t>SS330807</t>
  </si>
  <si>
    <t>Obbo</t>
  </si>
  <si>
    <t>SS330808</t>
  </si>
  <si>
    <t>Agoro</t>
  </si>
  <si>
    <t>SS330809</t>
  </si>
  <si>
    <t>Column1</t>
  </si>
  <si>
    <t>Column2</t>
  </si>
  <si>
    <r>
      <t>Total Children Targeted</t>
    </r>
    <r>
      <rPr>
        <b/>
        <sz val="10"/>
        <color theme="8" tint="-0.249977111117893"/>
        <rFont val="Arial"/>
        <family val="2"/>
      </rPr>
      <t/>
    </r>
  </si>
  <si>
    <r>
      <rPr>
        <b/>
        <sz val="9"/>
        <color theme="8"/>
        <rFont val="Arial"/>
        <family val="2"/>
      </rPr>
      <t>5W Humanitarian Response</t>
    </r>
    <r>
      <rPr>
        <b/>
        <sz val="9"/>
        <color theme="1"/>
        <rFont val="Arial"/>
        <family val="2"/>
      </rPr>
      <t xml:space="preserve"> | Armenia situation | Early Recovery</t>
    </r>
  </si>
  <si>
    <r>
      <t xml:space="preserve">Select the programme lead or technical partner(s) for this activity in the dropdown list. </t>
    </r>
    <r>
      <rPr>
        <b/>
        <i/>
        <sz val="9"/>
        <color theme="1" tint="0.249977111117893"/>
        <rFont val="Arial"/>
        <family val="2"/>
      </rPr>
      <t>If N/A select the implementing partner</t>
    </r>
  </si>
  <si>
    <r>
      <rPr>
        <b/>
        <sz val="9"/>
        <color rgb="FFC00000"/>
        <rFont val="Arial"/>
        <family val="2"/>
      </rPr>
      <t>Do not enter data here</t>
    </r>
    <r>
      <rPr>
        <sz val="9"/>
        <color theme="1" tint="0.249977111117893"/>
        <rFont val="Arial"/>
        <family val="2"/>
      </rPr>
      <t>: this field will automatically update based on the new camp selected</t>
    </r>
  </si>
  <si>
    <r>
      <t xml:space="preserve">Select </t>
    </r>
    <r>
      <rPr>
        <b/>
        <sz val="9"/>
        <color theme="1" tint="0.249977111117893"/>
        <rFont val="Arial"/>
        <family val="2"/>
      </rPr>
      <t>type of beneficiaries targeted / reached</t>
    </r>
    <r>
      <rPr>
        <sz val="9"/>
        <color theme="1" tint="0.249977111117893"/>
        <rFont val="Arial"/>
        <family val="2"/>
      </rPr>
      <t xml:space="preserve"> by this activity &amp; location from the dropdown list</t>
    </r>
  </si>
  <si>
    <r>
      <t xml:space="preserve">Enter the </t>
    </r>
    <r>
      <rPr>
        <b/>
        <sz val="9"/>
        <color theme="1" tint="0.249977111117893"/>
        <rFont val="Arial"/>
        <family val="2"/>
      </rPr>
      <t>number families</t>
    </r>
    <r>
      <rPr>
        <sz val="9"/>
        <color theme="1" tint="0.249977111117893"/>
        <rFont val="Arial"/>
        <family val="2"/>
      </rPr>
      <t xml:space="preserve"> this activity targets at this location</t>
    </r>
  </si>
  <si>
    <r>
      <t xml:space="preserve">Enter the total </t>
    </r>
    <r>
      <rPr>
        <b/>
        <sz val="9"/>
        <color theme="1" tint="0.249977111117893"/>
        <rFont val="Arial"/>
        <family val="2"/>
      </rPr>
      <t>number of individuals</t>
    </r>
    <r>
      <rPr>
        <sz val="9"/>
        <color theme="1" tint="0.249977111117893"/>
        <rFont val="Arial"/>
        <family val="2"/>
      </rPr>
      <t xml:space="preserve"> this activity targets at this location</t>
    </r>
  </si>
  <si>
    <r>
      <rPr>
        <b/>
        <sz val="9"/>
        <color rgb="FFC00000"/>
        <rFont val="Arial"/>
        <family val="2"/>
      </rPr>
      <t>Do not enter data here:</t>
    </r>
    <r>
      <rPr>
        <sz val="9"/>
        <color theme="1" tint="0.34998626667073579"/>
        <rFont val="Arial"/>
        <family val="2"/>
      </rPr>
      <t xml:space="preserve"> </t>
    </r>
    <r>
      <rPr>
        <sz val="9"/>
        <color theme="1" tint="0.249977111117893"/>
        <rFont val="Arial"/>
        <family val="2"/>
      </rPr>
      <t>this field will automatically update</t>
    </r>
    <r>
      <rPr>
        <sz val="9"/>
        <color theme="1" tint="0.34998626667073579"/>
        <rFont val="Arial"/>
        <family val="2"/>
      </rPr>
      <t xml:space="preserve"> / unless you don't have F-M data</t>
    </r>
  </si>
  <si>
    <r>
      <rPr>
        <b/>
        <sz val="9"/>
        <color rgb="FFC00000"/>
        <rFont val="Arial"/>
        <family val="2"/>
      </rPr>
      <t>Do not enter data here:</t>
    </r>
    <r>
      <rPr>
        <sz val="9"/>
        <color theme="1" tint="0.34998626667073579"/>
        <rFont val="Arial"/>
        <family val="2"/>
      </rPr>
      <t xml:space="preserve"> </t>
    </r>
    <r>
      <rPr>
        <sz val="9"/>
        <color theme="1" tint="0.249977111117893"/>
        <rFont val="Arial"/>
        <family val="2"/>
      </rPr>
      <t>this field will automatically update</t>
    </r>
    <r>
      <rPr>
        <sz val="9"/>
        <color theme="1" tint="0.34998626667073579"/>
        <rFont val="Arial"/>
        <family val="2"/>
      </rPr>
      <t xml:space="preserve"> / unless you don't have data</t>
    </r>
  </si>
  <si>
    <t>WVA</t>
  </si>
  <si>
    <t>GEF SGP</t>
  </si>
  <si>
    <t>Hovhannes Ghazaryan</t>
  </si>
  <si>
    <t>(091)200281</t>
  </si>
  <si>
    <t xml:space="preserve">hovhannes.ghazaryan@undp.org </t>
  </si>
  <si>
    <t xml:space="preserve">Heghine Poghosyan </t>
  </si>
  <si>
    <t>093 33 28 68</t>
  </si>
  <si>
    <t>heghine.poghosyan@peopleinneed.net</t>
  </si>
  <si>
    <t>UNHSTF</t>
  </si>
  <si>
    <t>Sergey Matevosyan</t>
  </si>
  <si>
    <t>s.matevosyan@unido.org</t>
  </si>
  <si>
    <t>This project is conducted within the ongoing UNIDO "Enhancing Human Security in Communities of Armenia" project</t>
  </si>
  <si>
    <t>ILO Project Resources</t>
  </si>
  <si>
    <t xml:space="preserve">
Sevak Alekyan, ILO Consultant for Integrated social and employment service project</t>
  </si>
  <si>
    <t xml:space="preserve">
+374 (93) 74 11 88</t>
  </si>
  <si>
    <t xml:space="preserve">
sevak771@rambler.ru</t>
  </si>
  <si>
    <t xml:space="preserve">The series of webinars on capacity building for integrated social services are to be conducted </t>
  </si>
  <si>
    <t>Needs assessment and possible support on psycho-social rehabilitation and carreer guidance of the returned serviceme are to be done</t>
  </si>
  <si>
    <t>UNDP Crisis Bureau</t>
  </si>
  <si>
    <t>Other beneficiaries</t>
  </si>
  <si>
    <t>Garik Khachikyan</t>
  </si>
  <si>
    <t>garik.khachikyan@undp.org</t>
  </si>
  <si>
    <t>CVA in three locations (Yerevan, Kotayk and Syunik) consisting of: HH survey (approx. 1800 HHs) and service provider survey (approx. 300 KI)</t>
  </si>
  <si>
    <t>Government of Japan</t>
  </si>
  <si>
    <t>Armenuhi Hovakimyan, Social Policy Specialist</t>
  </si>
  <si>
    <t>0 55207014</t>
  </si>
  <si>
    <t>ahovakimyan@unicef.org</t>
  </si>
  <si>
    <t>The discussions are ongoing with MoLSA and communities on the various local social projects for the displaced population, which may include access to services, as well as employment and income-generating opportunities.</t>
  </si>
  <si>
    <t>International Labour Organisation</t>
  </si>
  <si>
    <t>REPORTING DATE: 
SEPTEMBER  2021</t>
  </si>
  <si>
    <t>Implementation of local social projects that expand access to existing services, including job creation and access to social services for children</t>
  </si>
  <si>
    <t>Policy support and capacity development of service providers (e.g. integrated social services)</t>
  </si>
  <si>
    <t>Provide technical assistance to and capacity development for service providers</t>
  </si>
  <si>
    <t>Number of refugee-like beneficiaries in Vardenis is 237</t>
  </si>
  <si>
    <t>OxYGen Foundation</t>
  </si>
  <si>
    <t>OxYGen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</si>
</sst>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[$-409]d\-mmm\-yy;@"/>
    <numFmt numFmtId="166" formatCode="[$-409]d/mmm/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8" tint="-0.249977111117893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8"/>
      <color theme="1" tint="0.249977111117893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theme="5" tint="0.39997558519241921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</font>
    <font>
      <b/>
      <sz val="9"/>
      <color theme="1"/>
      <name val="Arial"/>
      <family val="2"/>
    </font>
    <font>
      <b/>
      <sz val="9"/>
      <color theme="8"/>
      <name val="Arial"/>
      <family val="2"/>
    </font>
    <font>
      <b/>
      <sz val="9"/>
      <color theme="0"/>
      <name val="Arial"/>
      <family val="2"/>
    </font>
    <font>
      <sz val="9"/>
      <color theme="1" tint="0.249977111117893"/>
      <name val="Arial"/>
      <family val="2"/>
    </font>
    <font>
      <b/>
      <i/>
      <sz val="9"/>
      <color theme="1" tint="0.249977111117893"/>
      <name val="Arial"/>
      <family val="2"/>
    </font>
    <font>
      <sz val="9"/>
      <color theme="8" tint="-0.249977111117893"/>
      <name val="Arial"/>
      <family val="2"/>
    </font>
    <font>
      <sz val="9"/>
      <name val="Arial"/>
      <family val="2"/>
    </font>
    <font>
      <i/>
      <sz val="9"/>
      <color theme="8" tint="-0.249977111117893"/>
      <name val="Arial"/>
      <family val="2"/>
    </font>
    <font>
      <b/>
      <sz val="9"/>
      <color rgb="FFC00000"/>
      <name val="Arial"/>
      <family val="2"/>
    </font>
    <font>
      <b/>
      <sz val="9"/>
      <color theme="1" tint="0.249977111117893"/>
      <name val="Arial"/>
      <family val="2"/>
    </font>
    <font>
      <sz val="9"/>
      <color theme="1" tint="0.34998626667073579"/>
      <name val="Arial"/>
      <family val="2"/>
    </font>
    <font>
      <u/>
      <sz val="9"/>
      <color theme="10"/>
      <name val="Arial"/>
      <family val="2"/>
    </font>
    <font>
      <sz val="10"/>
      <name val="Arial"/>
    </font>
    <font>
      <sz val="11"/>
      <color rgb="FF00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/>
        <bgColor theme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1" tint="0.499984740745262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243">
    <xf numFmtId="0" fontId="0" fillId="0" borderId="0" xfId="0"/>
    <xf numFmtId="0" fontId="3" fillId="2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2" fillId="5" borderId="0" xfId="0" applyFont="1" applyFill="1" applyProtection="1"/>
    <xf numFmtId="0" fontId="2" fillId="0" borderId="0" xfId="0" applyFont="1" applyProtection="1"/>
    <xf numFmtId="0" fontId="5" fillId="0" borderId="0" xfId="0" applyFont="1" applyProtection="1"/>
    <xf numFmtId="0" fontId="3" fillId="2" borderId="2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6" fillId="6" borderId="0" xfId="0" applyFont="1" applyFill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5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9" borderId="0" xfId="0" applyFont="1" applyFill="1" applyProtection="1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0" fontId="2" fillId="0" borderId="0" xfId="0" applyFont="1" applyFill="1" applyBorder="1" applyAlignment="1">
      <alignment vertical="top"/>
    </xf>
    <xf numFmtId="0" fontId="5" fillId="0" borderId="1" xfId="0" applyFont="1" applyFill="1" applyBorder="1" applyProtection="1"/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Alignment="1" applyProtection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Border="1"/>
    <xf numFmtId="0" fontId="2" fillId="0" borderId="0" xfId="0" applyFont="1"/>
    <xf numFmtId="0" fontId="2" fillId="3" borderId="0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2" fillId="15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7" fillId="2" borderId="2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2" fillId="0" borderId="6" xfId="0" applyFont="1" applyFill="1" applyBorder="1" applyProtection="1"/>
    <xf numFmtId="0" fontId="2" fillId="0" borderId="10" xfId="0" applyFont="1" applyFill="1" applyBorder="1" applyProtection="1"/>
    <xf numFmtId="0" fontId="2" fillId="0" borderId="30" xfId="0" applyFont="1" applyFill="1" applyBorder="1" applyAlignment="1" applyProtection="1">
      <alignment wrapText="1"/>
    </xf>
    <xf numFmtId="0" fontId="12" fillId="0" borderId="10" xfId="0" applyFont="1" applyFill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8" fillId="0" borderId="0" xfId="0" applyFont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19" borderId="0" xfId="0" applyFont="1" applyFill="1" applyAlignment="1" applyProtection="1">
      <alignment vertical="top"/>
    </xf>
    <xf numFmtId="0" fontId="2" fillId="0" borderId="0" xfId="0" applyFont="1" applyAlignment="1">
      <alignment horizontal="left" vertical="center" indent="1"/>
    </xf>
    <xf numFmtId="0" fontId="18" fillId="21" borderId="31" xfId="0" applyFont="1" applyFill="1" applyBorder="1"/>
    <xf numFmtId="0" fontId="18" fillId="21" borderId="32" xfId="0" applyFont="1" applyFill="1" applyBorder="1"/>
    <xf numFmtId="0" fontId="18" fillId="21" borderId="33" xfId="0" applyFont="1" applyFill="1" applyBorder="1"/>
    <xf numFmtId="0" fontId="18" fillId="21" borderId="32" xfId="7" applyFont="1" applyFill="1" applyBorder="1" applyAlignment="1">
      <alignment horizontal="center"/>
    </xf>
    <xf numFmtId="0" fontId="18" fillId="21" borderId="31" xfId="7" applyFont="1" applyFill="1" applyBorder="1"/>
    <xf numFmtId="0" fontId="18" fillId="21" borderId="32" xfId="7" applyFont="1" applyFill="1" applyBorder="1"/>
    <xf numFmtId="0" fontId="0" fillId="20" borderId="33" xfId="0" applyFill="1" applyBorder="1"/>
    <xf numFmtId="0" fontId="0" fillId="20" borderId="32" xfId="0" applyFill="1" applyBorder="1"/>
    <xf numFmtId="0" fontId="1" fillId="20" borderId="0" xfId="7" applyFill="1"/>
    <xf numFmtId="0" fontId="1" fillId="20" borderId="31" xfId="7" applyFill="1" applyBorder="1"/>
    <xf numFmtId="0" fontId="1" fillId="20" borderId="32" xfId="7" applyFill="1" applyBorder="1"/>
    <xf numFmtId="0" fontId="0" fillId="20" borderId="31" xfId="0" applyFill="1" applyBorder="1"/>
    <xf numFmtId="0" fontId="0" fillId="0" borderId="33" xfId="0" applyBorder="1"/>
    <xf numFmtId="0" fontId="0" fillId="0" borderId="32" xfId="0" applyBorder="1"/>
    <xf numFmtId="0" fontId="1" fillId="0" borderId="31" xfId="7" applyBorder="1"/>
    <xf numFmtId="0" fontId="1" fillId="0" borderId="32" xfId="7" applyBorder="1"/>
    <xf numFmtId="0" fontId="0" fillId="0" borderId="31" xfId="0" applyBorder="1"/>
    <xf numFmtId="0" fontId="1" fillId="0" borderId="0" xfId="7"/>
    <xf numFmtId="0" fontId="9" fillId="4" borderId="34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 wrapText="1"/>
      <protection locked="0"/>
    </xf>
    <xf numFmtId="0" fontId="8" fillId="22" borderId="0" xfId="0" applyFont="1" applyFill="1" applyBorder="1" applyAlignment="1" applyProtection="1">
      <alignment vertical="center" wrapText="1"/>
      <protection locked="0"/>
    </xf>
    <xf numFmtId="0" fontId="20" fillId="0" borderId="0" xfId="0" applyFont="1"/>
    <xf numFmtId="0" fontId="20" fillId="0" borderId="21" xfId="0" applyFont="1" applyFill="1" applyBorder="1" applyAlignment="1" applyProtection="1">
      <alignment horizontal="left" vertical="center"/>
    </xf>
    <xf numFmtId="0" fontId="22" fillId="10" borderId="12" xfId="0" applyFont="1" applyFill="1" applyBorder="1" applyAlignment="1" applyProtection="1">
      <alignment horizontal="left" vertical="center" wrapText="1"/>
    </xf>
    <xf numFmtId="0" fontId="23" fillId="4" borderId="12" xfId="0" applyFont="1" applyFill="1" applyBorder="1" applyAlignment="1" applyProtection="1">
      <alignment horizontal="left" vertical="center" wrapText="1"/>
    </xf>
    <xf numFmtId="165" fontId="23" fillId="4" borderId="18" xfId="0" applyNumberFormat="1" applyFont="1" applyFill="1" applyBorder="1" applyAlignment="1" applyProtection="1">
      <alignment horizontal="left" vertical="center" wrapText="1"/>
    </xf>
    <xf numFmtId="165" fontId="23" fillId="4" borderId="20" xfId="0" applyNumberFormat="1" applyFont="1" applyFill="1" applyBorder="1" applyAlignment="1" applyProtection="1">
      <alignment horizontal="left" vertical="center" wrapText="1"/>
    </xf>
    <xf numFmtId="0" fontId="23" fillId="4" borderId="18" xfId="0" applyFont="1" applyFill="1" applyBorder="1" applyAlignment="1" applyProtection="1">
      <alignment horizontal="left" vertical="center" wrapText="1"/>
    </xf>
    <xf numFmtId="0" fontId="22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65" fontId="2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22" borderId="0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8" fillId="0" borderId="0" xfId="0" applyFont="1" applyFill="1" applyAlignment="1">
      <alignment wrapText="1"/>
    </xf>
    <xf numFmtId="165" fontId="25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Alignment="1">
      <alignment wrapText="1"/>
    </xf>
    <xf numFmtId="165" fontId="27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14" borderId="21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vertical="center" wrapText="1"/>
    </xf>
    <xf numFmtId="0" fontId="20" fillId="0" borderId="21" xfId="0" applyFont="1" applyFill="1" applyBorder="1" applyAlignment="1" applyProtection="1">
      <alignment vertical="center"/>
    </xf>
    <xf numFmtId="41" fontId="8" fillId="0" borderId="0" xfId="1" applyNumberFormat="1" applyFont="1" applyFill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vertical="center"/>
    </xf>
    <xf numFmtId="0" fontId="8" fillId="0" borderId="0" xfId="0" applyFont="1" applyFill="1" applyBorder="1" applyProtection="1"/>
    <xf numFmtId="0" fontId="22" fillId="8" borderId="22" xfId="0" applyFont="1" applyFill="1" applyBorder="1" applyAlignment="1" applyProtection="1">
      <alignment horizontal="center" vertical="center"/>
    </xf>
    <xf numFmtId="165" fontId="22" fillId="10" borderId="16" xfId="0" applyNumberFormat="1" applyFont="1" applyFill="1" applyBorder="1" applyAlignment="1" applyProtection="1">
      <alignment horizontal="center" vertical="center"/>
    </xf>
    <xf numFmtId="41" fontId="20" fillId="0" borderId="0" xfId="1" applyNumberFormat="1" applyFont="1" applyFill="1" applyBorder="1" applyAlignment="1" applyProtection="1">
      <alignment horizontal="center" vertical="center"/>
    </xf>
    <xf numFmtId="49" fontId="20" fillId="0" borderId="0" xfId="1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3" fillId="4" borderId="19" xfId="0" applyFont="1" applyFill="1" applyBorder="1" applyAlignment="1" applyProtection="1">
      <alignment horizontal="left" vertical="center" wrapText="1"/>
    </xf>
    <xf numFmtId="0" fontId="23" fillId="4" borderId="22" xfId="0" applyFont="1" applyFill="1" applyBorder="1" applyAlignment="1" applyProtection="1">
      <alignment horizontal="left" vertical="center" wrapText="1"/>
    </xf>
    <xf numFmtId="0" fontId="23" fillId="4" borderId="20" xfId="0" applyFont="1" applyFill="1" applyBorder="1" applyAlignment="1" applyProtection="1">
      <alignment horizontal="left" vertical="center" wrapText="1"/>
    </xf>
    <xf numFmtId="1" fontId="23" fillId="4" borderId="18" xfId="1" applyNumberFormat="1" applyFont="1" applyFill="1" applyBorder="1" applyAlignment="1" applyProtection="1">
      <alignment horizontal="left" vertical="center" wrapText="1"/>
    </xf>
    <xf numFmtId="1" fontId="23" fillId="4" borderId="19" xfId="1" applyNumberFormat="1" applyFont="1" applyFill="1" applyBorder="1" applyAlignment="1" applyProtection="1">
      <alignment horizontal="left" vertical="center" wrapText="1"/>
    </xf>
    <xf numFmtId="1" fontId="30" fillId="4" borderId="20" xfId="1" applyNumberFormat="1" applyFont="1" applyFill="1" applyBorder="1" applyAlignment="1" applyProtection="1">
      <alignment horizontal="left" vertical="center" wrapText="1"/>
    </xf>
    <xf numFmtId="1" fontId="30" fillId="4" borderId="22" xfId="1" applyNumberFormat="1" applyFont="1" applyFill="1" applyBorder="1" applyAlignment="1" applyProtection="1">
      <alignment horizontal="left" vertical="center" wrapText="1"/>
    </xf>
    <xf numFmtId="1" fontId="23" fillId="4" borderId="16" xfId="1" applyNumberFormat="1" applyFont="1" applyFill="1" applyBorder="1" applyAlignment="1" applyProtection="1">
      <alignment horizontal="left" vertical="center" wrapText="1"/>
    </xf>
    <xf numFmtId="1" fontId="23" fillId="4" borderId="22" xfId="1" applyNumberFormat="1" applyFont="1" applyFill="1" applyBorder="1" applyAlignment="1" applyProtection="1">
      <alignment horizontal="left" vertical="center" wrapText="1"/>
    </xf>
    <xf numFmtId="1" fontId="23" fillId="4" borderId="17" xfId="1" applyNumberFormat="1" applyFont="1" applyFill="1" applyBorder="1" applyAlignment="1" applyProtection="1">
      <alignment horizontal="left" vertical="center" wrapText="1"/>
    </xf>
    <xf numFmtId="41" fontId="30" fillId="0" borderId="0" xfId="1" applyNumberFormat="1" applyFont="1" applyFill="1" applyBorder="1" applyAlignment="1" applyProtection="1">
      <alignment horizontal="left" vertical="center" wrapText="1"/>
    </xf>
    <xf numFmtId="49" fontId="30" fillId="0" borderId="0" xfId="1" applyNumberFormat="1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22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8" borderId="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0" xfId="1" applyNumberFormat="1" applyFont="1" applyFill="1" applyBorder="1" applyAlignment="1" applyProtection="1">
      <alignment horizontal="center" vertical="center" wrapText="1"/>
    </xf>
    <xf numFmtId="1" fontId="22" fillId="13" borderId="0" xfId="1" applyNumberFormat="1" applyFont="1" applyFill="1" applyBorder="1" applyAlignment="1" applyProtection="1">
      <alignment horizontal="center" vertical="center" wrapText="1"/>
      <protection locked="0"/>
    </xf>
    <xf numFmtId="1" fontId="22" fillId="13" borderId="0" xfId="1" applyNumberFormat="1" applyFont="1" applyFill="1" applyBorder="1" applyAlignment="1" applyProtection="1">
      <alignment horizontal="center" vertical="center" wrapText="1"/>
    </xf>
    <xf numFmtId="0" fontId="22" fillId="16" borderId="2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26" fillId="5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vertical="center"/>
      <protection locked="0"/>
    </xf>
    <xf numFmtId="165" fontId="8" fillId="0" borderId="0" xfId="0" applyNumberFormat="1" applyFont="1" applyFill="1" applyAlignment="1" applyProtection="1">
      <alignment vertical="center"/>
      <protection locked="0"/>
    </xf>
    <xf numFmtId="1" fontId="8" fillId="0" borderId="0" xfId="1" applyNumberFormat="1" applyFont="1" applyFill="1" applyAlignment="1" applyProtection="1">
      <alignment vertical="center"/>
      <protection locked="0"/>
    </xf>
    <xf numFmtId="1" fontId="8" fillId="17" borderId="0" xfId="1" applyNumberFormat="1" applyFont="1" applyFill="1" applyAlignment="1" applyProtection="1">
      <alignment vertical="center"/>
      <protection locked="0"/>
    </xf>
    <xf numFmtId="1" fontId="8" fillId="0" borderId="0" xfId="0" applyNumberFormat="1" applyFont="1" applyFill="1" applyAlignment="1" applyProtection="1">
      <alignment vertical="center"/>
      <protection locked="0"/>
    </xf>
    <xf numFmtId="1" fontId="20" fillId="0" borderId="0" xfId="0" applyNumberFormat="1" applyFont="1" applyFill="1" applyAlignment="1" applyProtection="1">
      <alignment vertical="center"/>
      <protection locked="0"/>
    </xf>
    <xf numFmtId="1" fontId="20" fillId="18" borderId="0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vertical="center"/>
      <protection locked="0"/>
    </xf>
    <xf numFmtId="1" fontId="20" fillId="5" borderId="0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0" xfId="3" applyFont="1" applyFill="1" applyAlignment="1">
      <alignment vertical="center"/>
    </xf>
    <xf numFmtId="1" fontId="31" fillId="0" borderId="0" xfId="3" applyNumberFormat="1" applyFont="1" applyFill="1" applyBorder="1" applyAlignment="1" applyProtection="1">
      <alignment vertical="center"/>
      <protection locked="0"/>
    </xf>
    <xf numFmtId="1" fontId="8" fillId="0" borderId="0" xfId="1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 wrapText="1"/>
    </xf>
    <xf numFmtId="166" fontId="8" fillId="0" borderId="0" xfId="0" applyNumberFormat="1" applyFont="1" applyFill="1" applyAlignment="1" applyProtection="1">
      <alignment vertical="center"/>
      <protection locked="0"/>
    </xf>
    <xf numFmtId="1" fontId="20" fillId="0" borderId="0" xfId="0" applyNumberFormat="1" applyFont="1" applyFill="1" applyBorder="1" applyAlignment="1" applyProtection="1">
      <alignment vertical="center"/>
      <protection locked="0"/>
    </xf>
    <xf numFmtId="2" fontId="8" fillId="0" borderId="0" xfId="0" applyNumberFormat="1" applyFont="1" applyFill="1" applyBorder="1" applyAlignment="1" applyProtection="1">
      <alignment vertical="top"/>
      <protection locked="0"/>
    </xf>
    <xf numFmtId="2" fontId="8" fillId="0" borderId="0" xfId="0" applyNumberFormat="1" applyFont="1" applyFill="1" applyBorder="1" applyAlignment="1" applyProtection="1">
      <alignment vertical="center"/>
      <protection locked="0"/>
    </xf>
    <xf numFmtId="1" fontId="8" fillId="0" borderId="0" xfId="1" applyNumberFormat="1" applyFont="1" applyFill="1" applyBorder="1" applyAlignment="1" applyProtection="1">
      <alignment vertical="center"/>
      <protection locked="0"/>
    </xf>
    <xf numFmtId="165" fontId="8" fillId="22" borderId="0" xfId="0" applyNumberFormat="1" applyFont="1" applyFill="1" applyBorder="1" applyAlignment="1" applyProtection="1">
      <alignment vertical="center"/>
      <protection locked="0"/>
    </xf>
    <xf numFmtId="1" fontId="8" fillId="22" borderId="0" xfId="1" applyNumberFormat="1" applyFont="1" applyFill="1" applyAlignment="1" applyProtection="1">
      <alignment vertical="center"/>
      <protection locked="0"/>
    </xf>
    <xf numFmtId="1" fontId="8" fillId="22" borderId="0" xfId="0" applyNumberFormat="1" applyFont="1" applyFill="1" applyAlignment="1" applyProtection="1">
      <alignment vertical="center"/>
      <protection locked="0"/>
    </xf>
    <xf numFmtId="1" fontId="20" fillId="22" borderId="0" xfId="1" applyNumberFormat="1" applyFont="1" applyFill="1" applyBorder="1" applyAlignment="1" applyProtection="1">
      <alignment vertical="center"/>
      <protection locked="0"/>
    </xf>
    <xf numFmtId="1" fontId="20" fillId="22" borderId="0" xfId="0" applyNumberFormat="1" applyFont="1" applyFill="1" applyBorder="1" applyAlignment="1" applyProtection="1">
      <alignment vertical="center"/>
      <protection locked="0"/>
    </xf>
    <xf numFmtId="1" fontId="8" fillId="22" borderId="0" xfId="0" applyNumberFormat="1" applyFont="1" applyFill="1" applyBorder="1" applyAlignment="1" applyProtection="1">
      <alignment vertical="center"/>
      <protection locked="0"/>
    </xf>
    <xf numFmtId="2" fontId="8" fillId="22" borderId="0" xfId="0" applyNumberFormat="1" applyFont="1" applyFill="1" applyAlignment="1" applyProtection="1">
      <alignment vertical="center" wrapText="1"/>
      <protection locked="0"/>
    </xf>
    <xf numFmtId="2" fontId="8" fillId="22" borderId="0" xfId="3" applyNumberFormat="1" applyFont="1" applyFill="1" applyAlignment="1" applyProtection="1">
      <alignment vertical="center"/>
      <protection locked="0"/>
    </xf>
    <xf numFmtId="0" fontId="8" fillId="22" borderId="0" xfId="0" applyFont="1" applyFill="1" applyAlignment="1">
      <alignment wrapText="1"/>
    </xf>
    <xf numFmtId="1" fontId="8" fillId="22" borderId="0" xfId="3" applyNumberFormat="1" applyFont="1" applyFill="1" applyBorder="1" applyAlignment="1" applyProtection="1">
      <alignment vertical="center"/>
      <protection locked="0"/>
    </xf>
    <xf numFmtId="1" fontId="8" fillId="3" borderId="0" xfId="1" applyNumberFormat="1" applyFont="1" applyFill="1" applyBorder="1" applyAlignment="1" applyProtection="1">
      <alignment vertical="center"/>
    </xf>
    <xf numFmtId="0" fontId="8" fillId="3" borderId="0" xfId="0" applyFont="1" applyFill="1"/>
    <xf numFmtId="0" fontId="8" fillId="3" borderId="0" xfId="0" applyFont="1" applyFill="1" applyBorder="1" applyProtection="1"/>
    <xf numFmtId="0" fontId="8" fillId="0" borderId="0" xfId="0" applyFont="1" applyFill="1"/>
    <xf numFmtId="165" fontId="8" fillId="0" borderId="0" xfId="0" applyNumberFormat="1" applyFont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vertical="center"/>
      <protection locked="0"/>
    </xf>
    <xf numFmtId="1" fontId="20" fillId="0" borderId="0" xfId="0" applyNumberFormat="1" applyFont="1" applyAlignment="1" applyProtection="1">
      <alignment vertical="center"/>
      <protection locked="0"/>
    </xf>
    <xf numFmtId="1" fontId="20" fillId="5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 applyProtection="1">
      <alignment vertical="center" wrapText="1"/>
      <protection locked="0"/>
    </xf>
    <xf numFmtId="49" fontId="31" fillId="0" borderId="0" xfId="3" applyNumberFormat="1" applyFont="1" applyFill="1" applyBorder="1" applyAlignment="1" applyProtection="1">
      <alignment vertical="center"/>
    </xf>
    <xf numFmtId="1" fontId="20" fillId="0" borderId="0" xfId="1" applyNumberFormat="1" applyFont="1" applyFill="1" applyAlignment="1" applyProtection="1">
      <alignment vertical="center"/>
      <protection locked="0"/>
    </xf>
    <xf numFmtId="2" fontId="8" fillId="0" borderId="0" xfId="0" applyNumberFormat="1" applyFont="1" applyFill="1" applyAlignment="1" applyProtection="1">
      <alignment vertical="center" wrapText="1"/>
      <protection locked="0"/>
    </xf>
    <xf numFmtId="2" fontId="8" fillId="0" borderId="0" xfId="3" applyNumberFormat="1" applyFont="1" applyFill="1" applyBorder="1" applyAlignment="1" applyProtection="1">
      <alignment vertical="center"/>
      <protection locked="0"/>
    </xf>
    <xf numFmtId="1" fontId="8" fillId="0" borderId="0" xfId="3" applyNumberFormat="1" applyFont="1" applyFill="1" applyBorder="1" applyAlignment="1" applyProtection="1">
      <alignment vertical="center"/>
      <protection locked="0"/>
    </xf>
    <xf numFmtId="1" fontId="20" fillId="18" borderId="0" xfId="0" applyNumberFormat="1" applyFont="1" applyFill="1" applyAlignment="1" applyProtection="1">
      <alignment horizontal="center" vertical="center"/>
    </xf>
    <xf numFmtId="2" fontId="8" fillId="0" borderId="0" xfId="3" applyNumberFormat="1" applyFont="1" applyFill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1" fontId="8" fillId="17" borderId="0" xfId="1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1" fontId="20" fillId="5" borderId="0" xfId="0" applyNumberFormat="1" applyFont="1" applyFill="1" applyAlignment="1" applyProtection="1">
      <alignment horizontal="center" vertical="center"/>
    </xf>
    <xf numFmtId="49" fontId="27" fillId="0" borderId="0" xfId="0" applyNumberFormat="1" applyFont="1" applyFill="1" applyAlignment="1" applyProtection="1">
      <alignment vertical="center"/>
    </xf>
    <xf numFmtId="1" fontId="8" fillId="0" borderId="0" xfId="3" applyNumberFormat="1" applyFont="1" applyFill="1" applyAlignment="1" applyProtection="1">
      <alignment vertical="center"/>
      <protection locked="0"/>
    </xf>
    <xf numFmtId="1" fontId="20" fillId="17" borderId="0" xfId="0" applyNumberFormat="1" applyFont="1" applyFill="1" applyAlignment="1" applyProtection="1">
      <alignment horizontal="center" vertical="center"/>
    </xf>
    <xf numFmtId="1" fontId="20" fillId="17" borderId="0" xfId="0" applyNumberFormat="1" applyFont="1" applyFill="1" applyAlignment="1" applyProtection="1">
      <alignment horizontal="center" vertical="center"/>
      <protection locked="0"/>
    </xf>
    <xf numFmtId="0" fontId="8" fillId="0" borderId="0" xfId="3" applyNumberFormat="1" applyFont="1" applyFill="1" applyAlignment="1" applyProtection="1">
      <alignment vertical="center"/>
      <protection locked="0"/>
    </xf>
    <xf numFmtId="165" fontId="8" fillId="0" borderId="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 wrapText="1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NumberFormat="1" applyFont="1" applyAlignment="1" applyProtection="1">
      <alignment vertical="center"/>
      <protection locked="0"/>
    </xf>
    <xf numFmtId="0" fontId="32" fillId="0" borderId="3" xfId="0" applyNumberFormat="1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 applyProtection="1">
      <alignment vertical="center"/>
      <protection locked="0"/>
    </xf>
    <xf numFmtId="165" fontId="2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" fontId="20" fillId="0" borderId="0" xfId="1" applyNumberFormat="1" applyFont="1" applyFill="1" applyBorder="1" applyAlignment="1" applyProtection="1">
      <alignment vertical="center"/>
      <protection locked="0"/>
    </xf>
    <xf numFmtId="1" fontId="20" fillId="18" borderId="0" xfId="1" applyNumberFormat="1" applyFont="1" applyFill="1" applyBorder="1" applyAlignment="1" applyProtection="1">
      <alignment horizontal="center" vertical="center"/>
    </xf>
    <xf numFmtId="1" fontId="20" fillId="17" borderId="0" xfId="1" applyNumberFormat="1" applyFont="1" applyFill="1" applyBorder="1" applyAlignment="1" applyProtection="1">
      <alignment horizontal="center" vertical="center"/>
    </xf>
    <xf numFmtId="1" fontId="20" fillId="5" borderId="0" xfId="1" applyNumberFormat="1" applyFont="1" applyFill="1" applyBorder="1" applyAlignment="1" applyProtection="1">
      <alignment horizontal="center" vertical="center"/>
    </xf>
    <xf numFmtId="49" fontId="11" fillId="0" borderId="0" xfId="3" applyNumberFormat="1" applyFill="1" applyBorder="1" applyAlignment="1" applyProtection="1">
      <alignment vertical="center"/>
    </xf>
    <xf numFmtId="0" fontId="8" fillId="0" borderId="0" xfId="3" applyNumberFormat="1" applyFont="1" applyFill="1" applyBorder="1" applyAlignment="1" applyProtection="1">
      <alignment horizontal="left" vertical="center"/>
      <protection locked="0"/>
    </xf>
    <xf numFmtId="0" fontId="31" fillId="0" borderId="0" xfId="3" applyNumberFormat="1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/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2" fillId="8" borderId="16" xfId="1" applyNumberFormat="1" applyFont="1" applyFill="1" applyBorder="1" applyAlignment="1" applyProtection="1">
      <alignment horizontal="center" vertical="center"/>
    </xf>
    <xf numFmtId="1" fontId="22" fillId="8" borderId="17" xfId="1" applyNumberFormat="1" applyFont="1" applyFill="1" applyBorder="1" applyAlignment="1" applyProtection="1">
      <alignment horizontal="center" vertical="center"/>
    </xf>
    <xf numFmtId="1" fontId="22" fillId="8" borderId="27" xfId="1" applyNumberFormat="1" applyFont="1" applyFill="1" applyBorder="1" applyAlignment="1" applyProtection="1">
      <alignment horizontal="center" vertical="center"/>
    </xf>
    <xf numFmtId="1" fontId="22" fillId="8" borderId="28" xfId="1" applyNumberFormat="1" applyFont="1" applyFill="1" applyBorder="1" applyAlignment="1" applyProtection="1">
      <alignment horizontal="center" vertical="center"/>
    </xf>
    <xf numFmtId="1" fontId="22" fillId="8" borderId="29" xfId="1" applyNumberFormat="1" applyFont="1" applyFill="1" applyBorder="1" applyAlignment="1" applyProtection="1">
      <alignment horizontal="center" vertical="center"/>
    </xf>
    <xf numFmtId="0" fontId="20" fillId="14" borderId="21" xfId="0" applyFont="1" applyFill="1" applyBorder="1" applyAlignment="1" applyProtection="1">
      <alignment horizontal="center" vertical="center"/>
    </xf>
    <xf numFmtId="165" fontId="22" fillId="12" borderId="16" xfId="0" applyNumberFormat="1" applyFont="1" applyFill="1" applyBorder="1" applyAlignment="1" applyProtection="1">
      <alignment horizontal="center" vertical="center"/>
    </xf>
    <xf numFmtId="165" fontId="22" fillId="12" borderId="17" xfId="0" applyNumberFormat="1" applyFont="1" applyFill="1" applyBorder="1" applyAlignment="1" applyProtection="1">
      <alignment horizontal="center" vertical="center"/>
    </xf>
    <xf numFmtId="0" fontId="10" fillId="11" borderId="16" xfId="0" applyFont="1" applyFill="1" applyBorder="1" applyAlignment="1" applyProtection="1">
      <alignment horizontal="center" vertical="center"/>
    </xf>
    <xf numFmtId="0" fontId="10" fillId="11" borderId="22" xfId="0" applyFont="1" applyFill="1" applyBorder="1" applyAlignment="1" applyProtection="1">
      <alignment horizontal="center" vertical="center"/>
    </xf>
    <xf numFmtId="0" fontId="10" fillId="11" borderId="17" xfId="0" applyFont="1" applyFill="1" applyBorder="1" applyAlignment="1" applyProtection="1">
      <alignment horizontal="center" vertical="center"/>
    </xf>
    <xf numFmtId="0" fontId="22" fillId="13" borderId="22" xfId="0" applyFont="1" applyFill="1" applyBorder="1" applyAlignment="1" applyProtection="1">
      <alignment horizontal="center" vertical="center"/>
    </xf>
    <xf numFmtId="0" fontId="22" fillId="13" borderId="17" xfId="0" applyFont="1" applyFill="1" applyBorder="1" applyAlignment="1" applyProtection="1">
      <alignment horizontal="center" vertical="center"/>
    </xf>
    <xf numFmtId="0" fontId="22" fillId="8" borderId="16" xfId="0" applyFont="1" applyFill="1" applyBorder="1" applyAlignment="1" applyProtection="1">
      <alignment horizontal="center" vertical="center"/>
    </xf>
    <xf numFmtId="0" fontId="22" fillId="8" borderId="22" xfId="0" applyFont="1" applyFill="1" applyBorder="1" applyAlignment="1" applyProtection="1">
      <alignment horizontal="center" vertical="center"/>
    </xf>
    <xf numFmtId="0" fontId="22" fillId="8" borderId="17" xfId="0" applyFont="1" applyFill="1" applyBorder="1" applyAlignment="1" applyProtection="1">
      <alignment horizontal="center" vertical="center"/>
    </xf>
    <xf numFmtId="1" fontId="22" fillId="12" borderId="13" xfId="1" applyNumberFormat="1" applyFont="1" applyFill="1" applyBorder="1" applyAlignment="1" applyProtection="1">
      <alignment horizontal="center" vertical="center"/>
    </xf>
    <xf numFmtId="1" fontId="22" fillId="12" borderId="26" xfId="1" applyNumberFormat="1" applyFont="1" applyFill="1" applyBorder="1" applyAlignment="1" applyProtection="1">
      <alignment horizontal="center" vertical="center"/>
    </xf>
    <xf numFmtId="1" fontId="22" fillId="12" borderId="14" xfId="1" applyNumberFormat="1" applyFont="1" applyFill="1" applyBorder="1" applyAlignment="1" applyProtection="1">
      <alignment horizontal="center" vertical="center"/>
    </xf>
    <xf numFmtId="1" fontId="22" fillId="12" borderId="15" xfId="1" applyNumberFormat="1" applyFont="1" applyFill="1" applyBorder="1" applyAlignment="1" applyProtection="1">
      <alignment horizontal="center" vertical="center"/>
    </xf>
    <xf numFmtId="1" fontId="22" fillId="8" borderId="13" xfId="1" applyNumberFormat="1" applyFont="1" applyFill="1" applyBorder="1" applyAlignment="1" applyProtection="1">
      <alignment horizontal="center" vertical="center"/>
    </xf>
    <xf numFmtId="1" fontId="22" fillId="8" borderId="14" xfId="1" applyNumberFormat="1" applyFont="1" applyFill="1" applyBorder="1" applyAlignment="1" applyProtection="1">
      <alignment horizontal="center" vertical="center"/>
    </xf>
    <xf numFmtId="1" fontId="22" fillId="8" borderId="15" xfId="1" applyNumberFormat="1" applyFont="1" applyFill="1" applyBorder="1" applyAlignment="1" applyProtection="1">
      <alignment horizontal="center" vertical="center"/>
    </xf>
  </cellXfs>
  <cellStyles count="8">
    <cellStyle name="Comma" xfId="1" builtinId="3"/>
    <cellStyle name="Comma 2" xfId="2"/>
    <cellStyle name="Hyperlink" xfId="3" builtinId="8"/>
    <cellStyle name="Hyperlink 2" xfId="5"/>
    <cellStyle name="Normal" xfId="0" builtinId="0"/>
    <cellStyle name="Normal 2" xfId="6"/>
    <cellStyle name="Normal 2 2" xfId="7"/>
    <cellStyle name="Normal 3" xfId="4"/>
  </cellStyles>
  <dxfs count="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/>
        </patternFill>
      </fill>
    </dxf>
    <dxf>
      <border outline="0">
        <top style="thin">
          <color theme="0" tint="-0.24994659260841701"/>
        </top>
      </border>
    </dxf>
    <dxf>
      <border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3499862666707357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1" hidden="0"/>
    </dxf>
    <dxf>
      <border outline="0">
        <top style="thin">
          <color theme="0" tint="-0.24994659260841701"/>
        </top>
      </border>
    </dxf>
    <dxf>
      <border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34998626667073579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1" hidden="0"/>
    </dxf>
    <dxf>
      <border outline="0">
        <top style="thin">
          <color theme="0" tint="-0.2499465926084170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border outline="0"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0.39997558519241921"/>
        <name val="Arial"/>
        <scheme val="none"/>
      </font>
      <fill>
        <patternFill patternType="solid">
          <fgColor indexed="64"/>
          <bgColor theme="1" tint="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border outline="0">
        <top style="thin">
          <color theme="0" tint="-0.24994659260841701"/>
        </top>
      </border>
    </dxf>
    <dxf>
      <border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border outline="0">
        <top style="thin">
          <color theme="0" tint="-0.24994659260841701"/>
        </top>
      </border>
    </dxf>
    <dxf>
      <border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34998626667073579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 outline="0"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 outline="0"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3499862666707357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8" tint="-0.249977111117893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5" tint="0.5999938962981048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[$-409]d\-mmm\-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[$-409]d\-mmm\-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[$-409]d\-mmm\-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[$-409]d\-mmm\-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[$-409]d\-mmm\-yy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8" tint="-0.249977111117893"/>
        <name val="Arial"/>
        <scheme val="none"/>
      </font>
      <numFmt numFmtId="165" formatCode="[$-409]d\-mmm\-yy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top style="thin">
          <color rgb="FFBFBFBF"/>
        </top>
      </border>
    </dxf>
    <dxf>
      <border outline="0">
        <left style="thin">
          <color rgb="FFBFBFBF"/>
        </left>
        <right style="thin">
          <color rgb="FFBFBFBF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305496"/>
        <name val="Arial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1" hidden="0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8"/>
      <tableStyleElement type="headerRow" dxfId="97"/>
    </tableStyle>
  </tableStyles>
  <colors>
    <mruColors>
      <color rgb="FF978FBD"/>
      <color rgb="FFD379B3"/>
      <color rgb="FF0072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373474</xdr:colOff>
      <xdr:row>0</xdr:row>
      <xdr:rowOff>178101</xdr:rowOff>
    </xdr:from>
    <xdr:to>
      <xdr:col>0</xdr:col>
      <xdr:colOff>726758</xdr:colOff>
      <xdr:row>0</xdr:row>
      <xdr:rowOff>526404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51FF5C82-BE14-43DE-8B90-8B61C285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3474" y="178101"/>
          <a:ext cx="353284" cy="33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="" xmlns:a16="http://schemas.microsoft.com/office/drawing/2014/main" id="{53AC1B46-6082-43C6-92E9-83924028A1C4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hcr365-my.sharepoint.com/personal/mathieu_unhcr_org/Documents/MISSION%20ARMENIA%20-%20IM%20-%202020/Assessment/5W/2021%20Process/Templates/2021-%20FSNWG%20Armenia%20partner%20coverage%20reporting%20template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fp.sharepoint.com/sites/fsc_global/Shared%20Documents/IM/18%20-%20IM%20Minimum%20required%20products/Minimum%20products/TO%20UPLOAD%20-%20INTRANET/bkp%20field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na.areyan/AppData/Local/Microsoft/Windows/INetCache/Content.Outlook/HXC4BA35/5w_humanitarian_response_coordination_Armenia_Early_Recovery_15.02.2021_SDG%20La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ATHIEU/OneDrive%20-%20UNHCR/UNHCR%20ARMENIA%20-%202020/Working%20Groups%20Contact%20Lists%20-%20Humanitarian%20Situation%20Armeni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C 5W Activites"/>
      <sheetName val="Lists"/>
      <sheetName val="gFSC lists"/>
      <sheetName val="GEOADMINS"/>
      <sheetName val="Removed fields"/>
      <sheetName val="2021- FSNWG Armenia partner cov"/>
    </sheetNames>
    <sheetDataSet>
      <sheetData sheetId="0" refreshError="1"/>
      <sheetData sheetId="1">
        <row r="5">
          <cell r="K5" t="str">
            <v>Objective 1 - Saving lives through support to food access for food insecure arrivals to the Republic of Armenia from Nagorno Karabakh and the communities hosting them</v>
          </cell>
        </row>
        <row r="6">
          <cell r="K6" t="str">
            <v>Objective 2; Ensure adequate nutrition for at risk groups, including pregnant women, breast-feeding mothers and children</v>
          </cell>
        </row>
        <row r="7">
          <cell r="K7" t="str">
            <v>Objective 3; Protect, reconstitute, or create the means of existence of displaced and host communities in fragile environments following a crisis situation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bkp fields"/>
    </sheetNames>
    <sheetDataSet>
      <sheetData sheetId="0">
        <row r="4">
          <cell r="A4" t="str">
            <v>Provide_food_assistance</v>
          </cell>
        </row>
        <row r="44">
          <cell r="D44" t="str">
            <v>Community Animal health Works (CAHW)</v>
          </cell>
        </row>
        <row r="45">
          <cell r="D45" t="str">
            <v>Demo Plots</v>
          </cell>
        </row>
        <row r="46">
          <cell r="D46" t="str">
            <v>Farmer field schools (FFS)</v>
          </cell>
        </row>
        <row r="47">
          <cell r="D47" t="str">
            <v>Other (Please explain this activity in the activity description column)</v>
          </cell>
        </row>
        <row r="48">
          <cell r="D48" t="str">
            <v>Training</v>
          </cell>
        </row>
        <row r="49">
          <cell r="D49" t="str">
            <v>Village Savings/Loans Associations (VSLAs) &amp; Small grants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W_Early Recovery"/>
      <sheetName val="WHO"/>
      <sheetName val="WHAT"/>
      <sheetName val="Beneficiaries"/>
      <sheetName val="GEOADMINS"/>
      <sheetName val="ESRI_MAPINFO_SHEET"/>
      <sheetName val="5w_humanitarian_response_coor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F1" t="str">
            <v>Community</v>
          </cell>
          <cell r="G1" t="str">
            <v>Admin3PCODE</v>
          </cell>
        </row>
        <row r="2">
          <cell r="A2" t="str">
            <v>Aragatsotn_</v>
          </cell>
          <cell r="B2" t="str">
            <v>Am02</v>
          </cell>
          <cell r="F2" t="str">
            <v>Yerevan</v>
          </cell>
          <cell r="G2" t="str">
            <v>AM01001</v>
          </cell>
        </row>
        <row r="3">
          <cell r="A3" t="str">
            <v>Ararat_</v>
          </cell>
          <cell r="B3" t="str">
            <v>Am03</v>
          </cell>
        </row>
        <row r="4">
          <cell r="A4" t="str">
            <v>Armavir_</v>
          </cell>
          <cell r="B4" t="str">
            <v>Am04</v>
          </cell>
          <cell r="F4" t="str">
            <v>Settlement</v>
          </cell>
          <cell r="G4" t="str">
            <v>Admin4PCode</v>
          </cell>
        </row>
        <row r="5">
          <cell r="A5" t="str">
            <v>Gegharkunik_</v>
          </cell>
          <cell r="B5" t="str">
            <v>Am05</v>
          </cell>
          <cell r="F5" t="str">
            <v>Ajapnyak</v>
          </cell>
          <cell r="G5" t="str">
            <v>AM01001013</v>
          </cell>
        </row>
        <row r="6">
          <cell r="A6" t="str">
            <v>Kotayk_</v>
          </cell>
          <cell r="B6" t="str">
            <v>Am07</v>
          </cell>
          <cell r="F6" t="str">
            <v>Avan</v>
          </cell>
          <cell r="G6" t="str">
            <v>AM01001023</v>
          </cell>
        </row>
        <row r="7">
          <cell r="A7" t="str">
            <v>Lori_</v>
          </cell>
          <cell r="B7" t="str">
            <v>Am06</v>
          </cell>
          <cell r="F7" t="str">
            <v>Arabkir</v>
          </cell>
          <cell r="G7" t="str">
            <v>AM01001033</v>
          </cell>
        </row>
        <row r="8">
          <cell r="A8" t="str">
            <v>Shirak_</v>
          </cell>
          <cell r="B8" t="str">
            <v>Am08</v>
          </cell>
          <cell r="F8" t="str">
            <v>Davtashen</v>
          </cell>
          <cell r="G8" t="str">
            <v>AM01001043</v>
          </cell>
        </row>
        <row r="9">
          <cell r="A9" t="str">
            <v>Syunik_</v>
          </cell>
          <cell r="B9" t="str">
            <v>Am09</v>
          </cell>
          <cell r="F9" t="str">
            <v>Erebuni</v>
          </cell>
          <cell r="G9" t="str">
            <v>AM01001053</v>
          </cell>
        </row>
        <row r="10">
          <cell r="A10" t="str">
            <v>Tavush_</v>
          </cell>
          <cell r="B10" t="str">
            <v>Am11</v>
          </cell>
          <cell r="F10" t="str">
            <v>Kentron</v>
          </cell>
          <cell r="G10" t="str">
            <v>AM01001063</v>
          </cell>
        </row>
        <row r="11">
          <cell r="A11" t="str">
            <v>Vayots_Dzor_</v>
          </cell>
          <cell r="B11" t="str">
            <v>Am10</v>
          </cell>
          <cell r="F11" t="str">
            <v>Malatia-Sebastia</v>
          </cell>
          <cell r="G11" t="str">
            <v>AM01001073</v>
          </cell>
        </row>
        <row r="12">
          <cell r="A12" t="str">
            <v>Yerevan_</v>
          </cell>
          <cell r="B12" t="str">
            <v>Am01</v>
          </cell>
          <cell r="F12" t="str">
            <v>Nor Nork</v>
          </cell>
          <cell r="G12" t="str">
            <v>AM01001083</v>
          </cell>
        </row>
        <row r="13">
          <cell r="F13" t="str">
            <v>Nork-Marash</v>
          </cell>
          <cell r="G13" t="str">
            <v>AM01001093</v>
          </cell>
        </row>
        <row r="14">
          <cell r="F14" t="str">
            <v>Nubarashen</v>
          </cell>
          <cell r="G14" t="str">
            <v>AM01001103</v>
          </cell>
        </row>
        <row r="15">
          <cell r="F15" t="str">
            <v>Shengavit</v>
          </cell>
          <cell r="G15" t="str">
            <v>AM01001113</v>
          </cell>
        </row>
        <row r="16">
          <cell r="F16" t="str">
            <v>Kanaker-Zeytun</v>
          </cell>
          <cell r="G16" t="str">
            <v>AM01001123</v>
          </cell>
        </row>
        <row r="18">
          <cell r="F18" t="str">
            <v>Community</v>
          </cell>
          <cell r="G18" t="str">
            <v>Admin3PCODE</v>
          </cell>
        </row>
        <row r="19">
          <cell r="F19" t="str">
            <v>Agarak</v>
          </cell>
          <cell r="G19" t="str">
            <v>AM02004</v>
          </cell>
        </row>
        <row r="20">
          <cell r="F20" t="str">
            <v>Agarakavan</v>
          </cell>
          <cell r="G20" t="str">
            <v>AM02005</v>
          </cell>
        </row>
        <row r="21">
          <cell r="F21" t="str">
            <v>Aghdzk</v>
          </cell>
          <cell r="G21" t="str">
            <v>AM02008</v>
          </cell>
        </row>
        <row r="22">
          <cell r="F22" t="str">
            <v>Akunk_Aragatsotn</v>
          </cell>
          <cell r="G22" t="str">
            <v>AM02007</v>
          </cell>
        </row>
        <row r="23">
          <cell r="F23" t="str">
            <v>Alagyaz</v>
          </cell>
          <cell r="G23" t="str">
            <v>AM02006</v>
          </cell>
        </row>
        <row r="24">
          <cell r="F24" t="str">
            <v>Antarut</v>
          </cell>
          <cell r="G24" t="str">
            <v>AM02010</v>
          </cell>
        </row>
        <row r="25">
          <cell r="F25" t="str">
            <v>Aparan</v>
          </cell>
          <cell r="G25" t="str">
            <v>AM02002</v>
          </cell>
        </row>
        <row r="26">
          <cell r="F26" t="str">
            <v>Aragatsavan</v>
          </cell>
          <cell r="G26" t="str">
            <v>AM02016</v>
          </cell>
        </row>
        <row r="27">
          <cell r="F27" t="str">
            <v>Aragatsotn</v>
          </cell>
          <cell r="G27" t="str">
            <v>AM02017</v>
          </cell>
        </row>
        <row r="28">
          <cell r="F28" t="str">
            <v>Arevut</v>
          </cell>
          <cell r="G28" t="str">
            <v>AM02026</v>
          </cell>
        </row>
        <row r="29">
          <cell r="F29" t="str">
            <v>Artashatavan</v>
          </cell>
          <cell r="G29" t="str">
            <v>AM02020</v>
          </cell>
        </row>
        <row r="30">
          <cell r="F30" t="str">
            <v>Aruch</v>
          </cell>
          <cell r="G30" t="str">
            <v>AM02022</v>
          </cell>
        </row>
        <row r="31">
          <cell r="F31" t="str">
            <v>Ashnak</v>
          </cell>
          <cell r="G31" t="str">
            <v>AM02011</v>
          </cell>
        </row>
        <row r="32">
          <cell r="F32" t="str">
            <v>Ashtarak</v>
          </cell>
          <cell r="G32" t="str">
            <v>AM02001</v>
          </cell>
        </row>
        <row r="33">
          <cell r="F33" t="str">
            <v>Avan</v>
          </cell>
          <cell r="G33" t="str">
            <v>AM02012</v>
          </cell>
        </row>
        <row r="34">
          <cell r="F34" t="str">
            <v>Bazmaghbyur</v>
          </cell>
          <cell r="G34" t="str">
            <v>AM02024</v>
          </cell>
        </row>
        <row r="35">
          <cell r="F35" t="str">
            <v>Byurakan</v>
          </cell>
          <cell r="G35" t="str">
            <v>AM02028</v>
          </cell>
        </row>
        <row r="36">
          <cell r="F36" t="str">
            <v>Dashtadem</v>
          </cell>
          <cell r="G36" t="str">
            <v>AM02035</v>
          </cell>
        </row>
        <row r="37">
          <cell r="F37" t="str">
            <v>Davtashen</v>
          </cell>
          <cell r="G37" t="str">
            <v>AM02036</v>
          </cell>
        </row>
        <row r="38">
          <cell r="F38" t="str">
            <v>Ddmasar</v>
          </cell>
          <cell r="G38" t="str">
            <v>AM02067</v>
          </cell>
        </row>
        <row r="39">
          <cell r="F39" t="str">
            <v>Dian</v>
          </cell>
          <cell r="G39" t="str">
            <v>AM02038</v>
          </cell>
        </row>
        <row r="40">
          <cell r="F40" t="str">
            <v>Dprevank</v>
          </cell>
          <cell r="G40" t="str">
            <v>AM02039</v>
          </cell>
        </row>
        <row r="41">
          <cell r="F41" t="str">
            <v>Garnahovit</v>
          </cell>
          <cell r="G41" t="str">
            <v>AM02029</v>
          </cell>
        </row>
        <row r="42">
          <cell r="F42" t="str">
            <v>Ghazaravan</v>
          </cell>
          <cell r="G42" t="str">
            <v>AM02068</v>
          </cell>
        </row>
        <row r="43">
          <cell r="F43" t="str">
            <v>Hako</v>
          </cell>
          <cell r="G43" t="str">
            <v>AM02062</v>
          </cell>
        </row>
        <row r="44">
          <cell r="F44" t="str">
            <v>Hatsashen</v>
          </cell>
          <cell r="G44" t="str">
            <v>AM02064</v>
          </cell>
        </row>
        <row r="45">
          <cell r="F45" t="str">
            <v>Irind</v>
          </cell>
          <cell r="G45" t="str">
            <v>AM02048</v>
          </cell>
        </row>
        <row r="46">
          <cell r="F46" t="str">
            <v>Kakavadzor</v>
          </cell>
          <cell r="G46" t="str">
            <v>AM02060</v>
          </cell>
        </row>
        <row r="47">
          <cell r="F47" t="str">
            <v>Kanch</v>
          </cell>
          <cell r="G47" t="str">
            <v>AM02034</v>
          </cell>
        </row>
        <row r="48">
          <cell r="F48" t="str">
            <v>Karbi</v>
          </cell>
          <cell r="G48" t="str">
            <v>AM02058</v>
          </cell>
        </row>
        <row r="49">
          <cell r="F49" t="str">
            <v>Karmrashen</v>
          </cell>
          <cell r="G49" t="str">
            <v>AM02059</v>
          </cell>
        </row>
        <row r="50">
          <cell r="F50" t="str">
            <v>Katnaghbyur_Aragatsotn</v>
          </cell>
          <cell r="G50" t="str">
            <v>AM02057</v>
          </cell>
        </row>
        <row r="51">
          <cell r="F51" t="str">
            <v>Kosh</v>
          </cell>
          <cell r="G51" t="str">
            <v>AM02061</v>
          </cell>
        </row>
        <row r="52">
          <cell r="F52" t="str">
            <v>Lernarot</v>
          </cell>
          <cell r="G52" t="str">
            <v>AM02050</v>
          </cell>
        </row>
        <row r="53">
          <cell r="F53" t="str">
            <v>Mastara</v>
          </cell>
          <cell r="G53" t="str">
            <v>AM02069</v>
          </cell>
        </row>
        <row r="54">
          <cell r="F54" t="str">
            <v>Melikgyugh</v>
          </cell>
          <cell r="G54" t="str">
            <v>AM02070</v>
          </cell>
        </row>
        <row r="55">
          <cell r="F55" t="str">
            <v>Metsadzor</v>
          </cell>
          <cell r="G55" t="str">
            <v>AM02013</v>
          </cell>
        </row>
        <row r="56">
          <cell r="F56" t="str">
            <v>Nerkin_Bazmaberd</v>
          </cell>
          <cell r="G56" t="str">
            <v>AM02073</v>
          </cell>
        </row>
        <row r="57">
          <cell r="F57" t="str">
            <v>Nerkin_Sasnashen</v>
          </cell>
          <cell r="G57" t="str">
            <v>AM02074</v>
          </cell>
        </row>
        <row r="58">
          <cell r="F58" t="str">
            <v>Nor_Amanos</v>
          </cell>
          <cell r="G58" t="str">
            <v>AM02076</v>
          </cell>
        </row>
        <row r="59">
          <cell r="F59" t="str">
            <v>Nor_Artik</v>
          </cell>
          <cell r="G59" t="str">
            <v>AM02079</v>
          </cell>
        </row>
        <row r="60">
          <cell r="F60" t="str">
            <v>Nor_Edesia</v>
          </cell>
          <cell r="G60" t="str">
            <v>AM02080</v>
          </cell>
        </row>
        <row r="61">
          <cell r="F61" t="str">
            <v>Ohanavan</v>
          </cell>
          <cell r="G61" t="str">
            <v>AM02112</v>
          </cell>
        </row>
        <row r="62">
          <cell r="F62" t="str">
            <v>Orgov</v>
          </cell>
          <cell r="G62" t="str">
            <v>AM02114</v>
          </cell>
        </row>
        <row r="63">
          <cell r="F63" t="str">
            <v>Oshakan</v>
          </cell>
          <cell r="G63" t="str">
            <v>AM02113</v>
          </cell>
        </row>
        <row r="64">
          <cell r="F64" t="str">
            <v>Otevan</v>
          </cell>
          <cell r="G64" t="str">
            <v>AM02025</v>
          </cell>
        </row>
        <row r="65">
          <cell r="F65" t="str">
            <v>Parpi</v>
          </cell>
          <cell r="G65" t="str">
            <v>AM02110</v>
          </cell>
        </row>
        <row r="66">
          <cell r="F66" t="str">
            <v>Partizak</v>
          </cell>
          <cell r="G66" t="str">
            <v>AM02089</v>
          </cell>
        </row>
        <row r="67">
          <cell r="F67" t="str">
            <v>Saghmosavan</v>
          </cell>
          <cell r="G67" t="str">
            <v>AM02093</v>
          </cell>
        </row>
        <row r="68">
          <cell r="F68" t="str">
            <v>Sasunik</v>
          </cell>
          <cell r="G68" t="str">
            <v>AM02095</v>
          </cell>
        </row>
        <row r="69">
          <cell r="F69" t="str">
            <v>Shamiram</v>
          </cell>
          <cell r="G69" t="str">
            <v>AM02081</v>
          </cell>
        </row>
        <row r="70">
          <cell r="F70" t="str">
            <v>Shgharshik</v>
          </cell>
          <cell r="G70" t="str">
            <v>AM02084</v>
          </cell>
        </row>
        <row r="71">
          <cell r="F71" t="str">
            <v>Sorik</v>
          </cell>
          <cell r="G71" t="str">
            <v>AM02098</v>
          </cell>
        </row>
        <row r="72">
          <cell r="F72" t="str">
            <v>Suser</v>
          </cell>
          <cell r="G72" t="str">
            <v>AM02099</v>
          </cell>
        </row>
        <row r="73">
          <cell r="F73" t="str">
            <v>Talin</v>
          </cell>
          <cell r="G73" t="str">
            <v>AM02003</v>
          </cell>
        </row>
        <row r="74">
          <cell r="F74" t="str">
            <v>Tatul</v>
          </cell>
          <cell r="G74" t="str">
            <v>AM02019</v>
          </cell>
        </row>
        <row r="75">
          <cell r="F75" t="str">
            <v>Tegher</v>
          </cell>
          <cell r="G75" t="str">
            <v>AM02106</v>
          </cell>
        </row>
        <row r="76">
          <cell r="F76" t="str">
            <v>Tlik</v>
          </cell>
          <cell r="G76" t="str">
            <v>AM02047</v>
          </cell>
        </row>
        <row r="77">
          <cell r="F77" t="str">
            <v>Tsaghkahovit</v>
          </cell>
          <cell r="G77" t="str">
            <v>AM02053</v>
          </cell>
        </row>
        <row r="78">
          <cell r="F78" t="str">
            <v>Tsaghkasar</v>
          </cell>
          <cell r="G78" t="str">
            <v>AM02055</v>
          </cell>
        </row>
        <row r="79">
          <cell r="F79" t="str">
            <v>Tsamakasar</v>
          </cell>
          <cell r="G79" t="str">
            <v>AM02107</v>
          </cell>
        </row>
        <row r="80">
          <cell r="F80" t="str">
            <v>Ujan</v>
          </cell>
          <cell r="G80" t="str">
            <v>AM02109</v>
          </cell>
        </row>
        <row r="81">
          <cell r="F81" t="str">
            <v>Ushi</v>
          </cell>
          <cell r="G81" t="str">
            <v>AM02108</v>
          </cell>
        </row>
        <row r="82">
          <cell r="F82" t="str">
            <v>Verin_Bazmaberd</v>
          </cell>
          <cell r="G82" t="str">
            <v>AM02103</v>
          </cell>
        </row>
        <row r="83">
          <cell r="F83" t="str">
            <v>Verin_Sasnashen</v>
          </cell>
          <cell r="G83" t="str">
            <v>AM02104</v>
          </cell>
        </row>
        <row r="84">
          <cell r="F84" t="str">
            <v>Verin_Sasunik</v>
          </cell>
          <cell r="G84" t="str">
            <v>AM02105</v>
          </cell>
        </row>
        <row r="85">
          <cell r="F85" t="str">
            <v>Voskehat_Aragatsotn</v>
          </cell>
          <cell r="G85" t="str">
            <v>AM02086</v>
          </cell>
        </row>
        <row r="86">
          <cell r="F86" t="str">
            <v>Vosketas</v>
          </cell>
          <cell r="G86" t="str">
            <v>AM02085</v>
          </cell>
        </row>
        <row r="87">
          <cell r="F87" t="str">
            <v>Voskevaz</v>
          </cell>
          <cell r="G87" t="str">
            <v>AM02087</v>
          </cell>
        </row>
        <row r="88">
          <cell r="F88" t="str">
            <v>Yeghnik</v>
          </cell>
          <cell r="G88" t="str">
            <v>AM02041</v>
          </cell>
        </row>
        <row r="89">
          <cell r="F89" t="str">
            <v>Zarinja</v>
          </cell>
          <cell r="G89" t="str">
            <v>AM02044</v>
          </cell>
        </row>
        <row r="90">
          <cell r="F90" t="str">
            <v>Zovasar</v>
          </cell>
          <cell r="G90" t="str">
            <v>AM02045</v>
          </cell>
        </row>
        <row r="91">
          <cell r="F91" t="str">
            <v>Abovyan</v>
          </cell>
          <cell r="G91" t="str">
            <v>AM03005</v>
          </cell>
        </row>
        <row r="92">
          <cell r="F92" t="str">
            <v>Araksavan</v>
          </cell>
          <cell r="G92" t="str">
            <v>AM03016</v>
          </cell>
        </row>
        <row r="93">
          <cell r="F93" t="str">
            <v>Aralez</v>
          </cell>
          <cell r="G93" t="str">
            <v>AM03014</v>
          </cell>
        </row>
        <row r="94">
          <cell r="F94" t="str">
            <v>Ararat_town</v>
          </cell>
          <cell r="G94" t="str">
            <v>AM03002</v>
          </cell>
        </row>
        <row r="95">
          <cell r="F95" t="str">
            <v>Ararat_village</v>
          </cell>
          <cell r="G95" t="str">
            <v>AM03015</v>
          </cell>
        </row>
        <row r="96">
          <cell r="F96" t="str">
            <v>Arbat</v>
          </cell>
          <cell r="G96" t="str">
            <v>AM03017</v>
          </cell>
        </row>
        <row r="97">
          <cell r="F97" t="str">
            <v>Arevabuyr</v>
          </cell>
          <cell r="G97" t="str">
            <v>AM03020</v>
          </cell>
        </row>
        <row r="98">
          <cell r="F98" t="str">
            <v>Arevshat_Ararat</v>
          </cell>
          <cell r="G98" t="str">
            <v>AM03021</v>
          </cell>
        </row>
        <row r="99">
          <cell r="F99" t="str">
            <v>Argavand_Ararat</v>
          </cell>
          <cell r="G99" t="str">
            <v>AM03018</v>
          </cell>
        </row>
        <row r="100">
          <cell r="F100" t="str">
            <v>Armash</v>
          </cell>
          <cell r="G100" t="str">
            <v>AM03019</v>
          </cell>
        </row>
        <row r="101">
          <cell r="F101" t="str">
            <v>Artashat</v>
          </cell>
          <cell r="G101" t="str">
            <v>AM03001</v>
          </cell>
        </row>
        <row r="102">
          <cell r="F102" t="str">
            <v>Avshar</v>
          </cell>
          <cell r="G102" t="str">
            <v>AM03013</v>
          </cell>
        </row>
        <row r="103">
          <cell r="F103" t="str">
            <v>Aygavan</v>
          </cell>
          <cell r="G103" t="str">
            <v>AM03008</v>
          </cell>
        </row>
        <row r="104">
          <cell r="F104" t="str">
            <v>Aygepat</v>
          </cell>
          <cell r="G104" t="str">
            <v>AM03010</v>
          </cell>
        </row>
        <row r="105">
          <cell r="F105" t="str">
            <v>Aygestan</v>
          </cell>
          <cell r="G105" t="str">
            <v>AM03011</v>
          </cell>
        </row>
        <row r="106">
          <cell r="F106" t="str">
            <v>Aygezard</v>
          </cell>
          <cell r="G106" t="str">
            <v>AM03009</v>
          </cell>
        </row>
        <row r="107">
          <cell r="F107" t="str">
            <v>Ayntap</v>
          </cell>
          <cell r="G107" t="str">
            <v>AM03012</v>
          </cell>
        </row>
        <row r="108">
          <cell r="F108" t="str">
            <v>Azatashen</v>
          </cell>
          <cell r="G108" t="str">
            <v>AM03006</v>
          </cell>
        </row>
        <row r="109">
          <cell r="F109" t="str">
            <v>Azatavan</v>
          </cell>
          <cell r="G109" t="str">
            <v>AM03007</v>
          </cell>
        </row>
        <row r="110">
          <cell r="F110" t="str">
            <v>Baghramyan</v>
          </cell>
          <cell r="G110" t="str">
            <v>AM03022</v>
          </cell>
        </row>
        <row r="111">
          <cell r="F111" t="str">
            <v>Bardzrashen</v>
          </cell>
          <cell r="G111" t="str">
            <v>AM03023</v>
          </cell>
        </row>
        <row r="112">
          <cell r="F112" t="str">
            <v>Berdik</v>
          </cell>
          <cell r="G112" t="str">
            <v>AM03024</v>
          </cell>
        </row>
        <row r="113">
          <cell r="F113" t="str">
            <v>Berkanush</v>
          </cell>
          <cell r="G113" t="str">
            <v>AM03025</v>
          </cell>
        </row>
        <row r="114">
          <cell r="F114" t="str">
            <v>Burastan</v>
          </cell>
          <cell r="G114" t="str">
            <v>AM03027</v>
          </cell>
        </row>
        <row r="115">
          <cell r="F115" t="str">
            <v>Byuravan</v>
          </cell>
          <cell r="G115" t="str">
            <v>AM03026</v>
          </cell>
        </row>
        <row r="116">
          <cell r="F116" t="str">
            <v>Dalar</v>
          </cell>
          <cell r="G116" t="str">
            <v>AM03032</v>
          </cell>
        </row>
        <row r="117">
          <cell r="F117" t="str">
            <v>Darakert</v>
          </cell>
          <cell r="G117" t="str">
            <v>AM03035</v>
          </cell>
        </row>
        <row r="118">
          <cell r="F118" t="str">
            <v>Darbnik</v>
          </cell>
          <cell r="G118" t="str">
            <v>AM03036</v>
          </cell>
        </row>
        <row r="119">
          <cell r="F119" t="str">
            <v>Dashtakar</v>
          </cell>
          <cell r="G119" t="str">
            <v>AM03034</v>
          </cell>
        </row>
        <row r="120">
          <cell r="F120" t="str">
            <v>Dashtavan</v>
          </cell>
          <cell r="G120" t="str">
            <v>AM03033</v>
          </cell>
        </row>
        <row r="121">
          <cell r="F121" t="str">
            <v>Deghdzut</v>
          </cell>
          <cell r="G121" t="str">
            <v>AM03037</v>
          </cell>
        </row>
        <row r="122">
          <cell r="F122" t="str">
            <v>Dimitrov</v>
          </cell>
          <cell r="G122" t="str">
            <v>AM03038</v>
          </cell>
        </row>
        <row r="123">
          <cell r="F123" t="str">
            <v>Ditak</v>
          </cell>
          <cell r="G123" t="str">
            <v>AM03039</v>
          </cell>
        </row>
        <row r="124">
          <cell r="F124" t="str">
            <v>Dvin</v>
          </cell>
          <cell r="G124" t="str">
            <v>AM03040</v>
          </cell>
        </row>
        <row r="125">
          <cell r="F125" t="str">
            <v>Geghanist_Ararat</v>
          </cell>
          <cell r="G125" t="str">
            <v>AM03028</v>
          </cell>
        </row>
        <row r="126">
          <cell r="F126" t="str">
            <v>Getapnya</v>
          </cell>
          <cell r="G126" t="str">
            <v>AM03030</v>
          </cell>
        </row>
        <row r="127">
          <cell r="F127" t="str">
            <v>Getazat</v>
          </cell>
          <cell r="G127" t="str">
            <v>AM03029</v>
          </cell>
        </row>
        <row r="128">
          <cell r="F128" t="str">
            <v>Ghukasavan</v>
          </cell>
          <cell r="G128" t="str">
            <v>AM03056</v>
          </cell>
        </row>
        <row r="129">
          <cell r="F129" t="str">
            <v>Ginevet</v>
          </cell>
          <cell r="G129" t="str">
            <v>AM03090</v>
          </cell>
        </row>
        <row r="130">
          <cell r="F130" t="str">
            <v>Goravan</v>
          </cell>
          <cell r="G130" t="str">
            <v>AM03031</v>
          </cell>
        </row>
        <row r="131">
          <cell r="F131" t="str">
            <v>Hayanist</v>
          </cell>
          <cell r="G131" t="str">
            <v>AM03052</v>
          </cell>
        </row>
        <row r="132">
          <cell r="F132" t="str">
            <v>Hnaberd</v>
          </cell>
          <cell r="G132" t="str">
            <v>AM03053</v>
          </cell>
        </row>
        <row r="133">
          <cell r="F133" t="str">
            <v>Hovtashat</v>
          </cell>
          <cell r="G133" t="str">
            <v>AM03054</v>
          </cell>
        </row>
        <row r="134">
          <cell r="F134" t="str">
            <v>Hovtashen_Ararat</v>
          </cell>
          <cell r="G134" t="str">
            <v>AM03055</v>
          </cell>
        </row>
        <row r="135">
          <cell r="F135" t="str">
            <v>Jrahovit</v>
          </cell>
          <cell r="G135" t="str">
            <v>AM03079</v>
          </cell>
        </row>
        <row r="136">
          <cell r="F136" t="str">
            <v>Jrashen_Ararat</v>
          </cell>
          <cell r="G136" t="str">
            <v>AM03080</v>
          </cell>
        </row>
        <row r="137">
          <cell r="F137" t="str">
            <v>Kaghtsrashen</v>
          </cell>
          <cell r="G137" t="str">
            <v>AM03097</v>
          </cell>
        </row>
        <row r="138">
          <cell r="F138" t="str">
            <v>Kanachut</v>
          </cell>
          <cell r="G138" t="str">
            <v>AM03051</v>
          </cell>
        </row>
        <row r="139">
          <cell r="F139" t="str">
            <v>Khachpar</v>
          </cell>
          <cell r="G139" t="str">
            <v>AM03050</v>
          </cell>
        </row>
        <row r="140">
          <cell r="F140" t="str">
            <v>Lanjar</v>
          </cell>
          <cell r="G140" t="str">
            <v>AM03047</v>
          </cell>
        </row>
        <row r="141">
          <cell r="F141" t="str">
            <v>Lanjazat</v>
          </cell>
          <cell r="G141" t="str">
            <v>AM03045</v>
          </cell>
        </row>
        <row r="142">
          <cell r="F142" t="str">
            <v>Lusarat</v>
          </cell>
          <cell r="G142" t="str">
            <v>AM03049</v>
          </cell>
        </row>
        <row r="143">
          <cell r="F143" t="str">
            <v>Lusashogh</v>
          </cell>
          <cell r="G143" t="str">
            <v>AM03048</v>
          </cell>
        </row>
        <row r="144">
          <cell r="F144" t="str">
            <v>Marmarashen</v>
          </cell>
          <cell r="G144" t="str">
            <v>AM03058</v>
          </cell>
        </row>
        <row r="145">
          <cell r="F145" t="str">
            <v>Masis_town</v>
          </cell>
          <cell r="G145" t="str">
            <v>AM03003</v>
          </cell>
        </row>
        <row r="146">
          <cell r="F146" t="str">
            <v>Masis_village</v>
          </cell>
          <cell r="G146" t="str">
            <v>AM03057</v>
          </cell>
        </row>
        <row r="147">
          <cell r="F147" t="str">
            <v>Mkhchyan</v>
          </cell>
          <cell r="G147" t="str">
            <v>AM03059</v>
          </cell>
        </row>
        <row r="148">
          <cell r="F148" t="str">
            <v>Mrganush</v>
          </cell>
          <cell r="G148" t="str">
            <v>AM03060</v>
          </cell>
        </row>
        <row r="149">
          <cell r="F149" t="str">
            <v>Mrgavan</v>
          </cell>
          <cell r="G149" t="str">
            <v>AM03061</v>
          </cell>
        </row>
        <row r="150">
          <cell r="F150" t="str">
            <v>Mrgavet</v>
          </cell>
          <cell r="G150" t="str">
            <v>AM03062</v>
          </cell>
        </row>
        <row r="151">
          <cell r="F151" t="str">
            <v>Narek</v>
          </cell>
          <cell r="G151" t="str">
            <v>AM03063</v>
          </cell>
        </row>
        <row r="152">
          <cell r="F152" t="str">
            <v>Nizami</v>
          </cell>
          <cell r="G152" t="str">
            <v>AM03064</v>
          </cell>
        </row>
        <row r="153">
          <cell r="F153" t="str">
            <v>Nor_Kharberd</v>
          </cell>
          <cell r="G153" t="str">
            <v>AM03070</v>
          </cell>
        </row>
        <row r="154">
          <cell r="F154" t="str">
            <v>Nor_Kyank_Ararat</v>
          </cell>
          <cell r="G154" t="str">
            <v>AM03071</v>
          </cell>
        </row>
        <row r="155">
          <cell r="F155" t="str">
            <v>Nor_Kyurin</v>
          </cell>
          <cell r="G155" t="str">
            <v>AM03072</v>
          </cell>
        </row>
        <row r="156">
          <cell r="F156" t="str">
            <v>Nor_Ughi</v>
          </cell>
          <cell r="G156" t="str">
            <v>AM03073</v>
          </cell>
        </row>
        <row r="157">
          <cell r="F157" t="str">
            <v>Norabats</v>
          </cell>
          <cell r="G157" t="str">
            <v>AM03067</v>
          </cell>
        </row>
        <row r="158">
          <cell r="F158" t="str">
            <v>Noramarg</v>
          </cell>
          <cell r="G158" t="str">
            <v>AM03068</v>
          </cell>
        </row>
        <row r="159">
          <cell r="F159" t="str">
            <v>Norashen_Ararat</v>
          </cell>
          <cell r="G159" t="str">
            <v>AM03069</v>
          </cell>
        </row>
        <row r="160">
          <cell r="F160" t="str">
            <v>Noyakert</v>
          </cell>
          <cell r="G160" t="str">
            <v>AM03066</v>
          </cell>
        </row>
        <row r="161">
          <cell r="F161" t="str">
            <v>Nshavan</v>
          </cell>
          <cell r="G161" t="str">
            <v>AM03065</v>
          </cell>
        </row>
        <row r="162">
          <cell r="F162" t="str">
            <v>Paruyr_Sevak</v>
          </cell>
          <cell r="G162" t="str">
            <v>AM03078</v>
          </cell>
        </row>
        <row r="163">
          <cell r="F163" t="str">
            <v>Pokr_Vedi</v>
          </cell>
          <cell r="G163" t="str">
            <v>AM03096</v>
          </cell>
        </row>
        <row r="164">
          <cell r="F164" t="str">
            <v>Ranchpar</v>
          </cell>
          <cell r="G164" t="str">
            <v>AM03081</v>
          </cell>
        </row>
        <row r="165">
          <cell r="F165" t="str">
            <v>Sayat_Nova</v>
          </cell>
          <cell r="G165" t="str">
            <v>AM03082</v>
          </cell>
        </row>
        <row r="166">
          <cell r="F166" t="str">
            <v>Shahumyan_Ararat</v>
          </cell>
          <cell r="G166" t="str">
            <v>AM03074</v>
          </cell>
        </row>
        <row r="167">
          <cell r="F167" t="str">
            <v>Sipanik</v>
          </cell>
          <cell r="G167" t="str">
            <v>AM03085</v>
          </cell>
        </row>
        <row r="168">
          <cell r="F168" t="str">
            <v>Sis</v>
          </cell>
          <cell r="G168" t="str">
            <v>AM03083</v>
          </cell>
        </row>
        <row r="169">
          <cell r="F169" t="str">
            <v>Sisavan</v>
          </cell>
          <cell r="G169" t="str">
            <v>AM03084</v>
          </cell>
        </row>
        <row r="170">
          <cell r="F170" t="str">
            <v>Surenavan</v>
          </cell>
          <cell r="G170" t="str">
            <v>AM03086</v>
          </cell>
        </row>
        <row r="171">
          <cell r="F171" t="str">
            <v>Taperakan</v>
          </cell>
          <cell r="G171" t="str">
            <v>AM03093</v>
          </cell>
        </row>
        <row r="172">
          <cell r="F172" t="str">
            <v>Urtsadzor</v>
          </cell>
          <cell r="G172" t="str">
            <v>AM03095</v>
          </cell>
        </row>
        <row r="173">
          <cell r="F173" t="str">
            <v>Urtsalanj</v>
          </cell>
          <cell r="G173" t="str">
            <v>AM03094</v>
          </cell>
        </row>
        <row r="174">
          <cell r="F174" t="str">
            <v>Vanashen</v>
          </cell>
          <cell r="G174" t="str">
            <v>AM03087</v>
          </cell>
        </row>
        <row r="175">
          <cell r="F175" t="str">
            <v>Vardashat</v>
          </cell>
          <cell r="G175" t="str">
            <v>AM03088</v>
          </cell>
        </row>
        <row r="176">
          <cell r="F176" t="str">
            <v>Vardashen</v>
          </cell>
          <cell r="G176" t="str">
            <v>AM03089</v>
          </cell>
        </row>
        <row r="177">
          <cell r="F177" t="str">
            <v>Vedi</v>
          </cell>
          <cell r="G177" t="str">
            <v>AM03004</v>
          </cell>
        </row>
        <row r="178">
          <cell r="F178" t="str">
            <v>Verin_Artashat</v>
          </cell>
          <cell r="G178" t="str">
            <v>AM03091</v>
          </cell>
        </row>
        <row r="179">
          <cell r="F179" t="str">
            <v>Verin_Dvin</v>
          </cell>
          <cell r="G179" t="str">
            <v>AM03092</v>
          </cell>
        </row>
        <row r="180">
          <cell r="F180" t="str">
            <v>Vosketap</v>
          </cell>
          <cell r="G180" t="str">
            <v>AM03076</v>
          </cell>
        </row>
        <row r="181">
          <cell r="F181" t="str">
            <v>Vostan</v>
          </cell>
          <cell r="G181" t="str">
            <v>AM03077</v>
          </cell>
        </row>
        <row r="182">
          <cell r="F182" t="str">
            <v>Yeghegnavan</v>
          </cell>
          <cell r="G182" t="str">
            <v>AM03041</v>
          </cell>
        </row>
        <row r="183">
          <cell r="F183" t="str">
            <v>Yeraskh</v>
          </cell>
          <cell r="G183" t="str">
            <v>AM03042</v>
          </cell>
        </row>
        <row r="184">
          <cell r="F184" t="str">
            <v>Zangakatun</v>
          </cell>
          <cell r="G184" t="str">
            <v>AM03043</v>
          </cell>
        </row>
        <row r="185">
          <cell r="F185" t="str">
            <v>Zorak</v>
          </cell>
          <cell r="G185" t="str">
            <v>AM03044</v>
          </cell>
        </row>
        <row r="186">
          <cell r="F186" t="str">
            <v>Aghavnatun</v>
          </cell>
          <cell r="G186" t="str">
            <v>AM04006</v>
          </cell>
        </row>
        <row r="187">
          <cell r="F187" t="str">
            <v>Aknalich</v>
          </cell>
          <cell r="G187" t="str">
            <v>AM04004</v>
          </cell>
        </row>
        <row r="188">
          <cell r="F188" t="str">
            <v>Aknashen</v>
          </cell>
          <cell r="G188" t="str">
            <v>AM04005</v>
          </cell>
        </row>
        <row r="189">
          <cell r="F189" t="str">
            <v>Alashkert</v>
          </cell>
          <cell r="G189" t="str">
            <v>AM04088</v>
          </cell>
        </row>
        <row r="190">
          <cell r="F190" t="str">
            <v>Amasia_Armavir</v>
          </cell>
          <cell r="G190" t="str">
            <v>AM04007</v>
          </cell>
        </row>
        <row r="191">
          <cell r="F191" t="str">
            <v>Amberd</v>
          </cell>
          <cell r="G191" t="str">
            <v>AM04008</v>
          </cell>
        </row>
        <row r="192">
          <cell r="F192" t="str">
            <v>Apaga</v>
          </cell>
          <cell r="G192" t="str">
            <v>AM04012</v>
          </cell>
        </row>
        <row r="193">
          <cell r="F193" t="str">
            <v>Aragats</v>
          </cell>
          <cell r="G193" t="str">
            <v>AM04014</v>
          </cell>
        </row>
        <row r="194">
          <cell r="F194" t="str">
            <v>Araks_Armavir</v>
          </cell>
          <cell r="G194" t="str">
            <v>AM04016</v>
          </cell>
        </row>
        <row r="195">
          <cell r="F195" t="str">
            <v>Araks_Echmiadzin</v>
          </cell>
          <cell r="G195" t="str">
            <v>AM04017</v>
          </cell>
        </row>
        <row r="196">
          <cell r="F196" t="str">
            <v>Aratashen</v>
          </cell>
          <cell r="G196" t="str">
            <v>AM04013</v>
          </cell>
        </row>
        <row r="197">
          <cell r="F197" t="str">
            <v>Arazap</v>
          </cell>
          <cell r="G197" t="str">
            <v>AM04015</v>
          </cell>
        </row>
        <row r="198">
          <cell r="F198" t="str">
            <v>Arevadasht</v>
          </cell>
          <cell r="G198" t="str">
            <v>AM04025</v>
          </cell>
        </row>
        <row r="199">
          <cell r="F199" t="str">
            <v>Arevashat</v>
          </cell>
          <cell r="G199" t="str">
            <v>AM04026</v>
          </cell>
        </row>
        <row r="200">
          <cell r="F200" t="str">
            <v>Arevik</v>
          </cell>
          <cell r="G200" t="str">
            <v>AM04027</v>
          </cell>
        </row>
        <row r="201">
          <cell r="F201" t="str">
            <v>Argavand_Armavir</v>
          </cell>
          <cell r="G201" t="str">
            <v>AM04018</v>
          </cell>
        </row>
        <row r="202">
          <cell r="F202" t="str">
            <v>Argina</v>
          </cell>
          <cell r="G202" t="str">
            <v>AM04019</v>
          </cell>
        </row>
        <row r="203">
          <cell r="F203" t="str">
            <v>Armavir_town</v>
          </cell>
          <cell r="G203" t="str">
            <v>AM04001</v>
          </cell>
        </row>
        <row r="204">
          <cell r="F204" t="str">
            <v>Armavir_village</v>
          </cell>
          <cell r="G204" t="str">
            <v>AM04020</v>
          </cell>
        </row>
        <row r="205">
          <cell r="F205" t="str">
            <v>Arshaluys</v>
          </cell>
          <cell r="G205" t="str">
            <v>AM04021</v>
          </cell>
        </row>
        <row r="206">
          <cell r="F206" t="str">
            <v>Artamet</v>
          </cell>
          <cell r="G206" t="str">
            <v>AM04022</v>
          </cell>
        </row>
        <row r="207">
          <cell r="F207" t="str">
            <v>Artashar</v>
          </cell>
          <cell r="G207" t="str">
            <v>AM04024</v>
          </cell>
        </row>
        <row r="208">
          <cell r="F208" t="str">
            <v>Artimet</v>
          </cell>
          <cell r="G208" t="str">
            <v>AM04023</v>
          </cell>
        </row>
        <row r="209">
          <cell r="F209" t="str">
            <v>Aygek</v>
          </cell>
          <cell r="G209" t="str">
            <v>AM04009</v>
          </cell>
        </row>
        <row r="210">
          <cell r="F210" t="str">
            <v>Aygeshat_Armavir</v>
          </cell>
          <cell r="G210" t="str">
            <v>AM04010</v>
          </cell>
        </row>
        <row r="211">
          <cell r="F211" t="str">
            <v>Aygeshat_Echmiadzin</v>
          </cell>
          <cell r="G211" t="str">
            <v>AM04011</v>
          </cell>
        </row>
        <row r="212">
          <cell r="F212" t="str">
            <v>Aygevan</v>
          </cell>
          <cell r="G212" t="str">
            <v>AM04062</v>
          </cell>
        </row>
        <row r="213">
          <cell r="F213" t="str">
            <v>Bagaran</v>
          </cell>
          <cell r="G213" t="str">
            <v>AM04028</v>
          </cell>
        </row>
        <row r="214">
          <cell r="F214" t="str">
            <v>Baghramyan_Baghramyan</v>
          </cell>
          <cell r="G214" t="str">
            <v>AM04029</v>
          </cell>
        </row>
        <row r="215">
          <cell r="F215" t="str">
            <v>Baghramyan_Echmiadzin</v>
          </cell>
          <cell r="G215" t="str">
            <v>AM04030</v>
          </cell>
        </row>
        <row r="216">
          <cell r="F216" t="str">
            <v>Bambakashat</v>
          </cell>
          <cell r="G216" t="str">
            <v>AM04031</v>
          </cell>
        </row>
        <row r="217">
          <cell r="F217" t="str">
            <v>Berkashat</v>
          </cell>
          <cell r="G217" t="str">
            <v>AM04032</v>
          </cell>
        </row>
        <row r="218">
          <cell r="F218" t="str">
            <v>Dalarik</v>
          </cell>
          <cell r="G218" t="str">
            <v>AM04036</v>
          </cell>
        </row>
        <row r="219">
          <cell r="F219" t="str">
            <v>Dasht</v>
          </cell>
          <cell r="G219" t="str">
            <v>AM04037</v>
          </cell>
        </row>
        <row r="220">
          <cell r="F220" t="str">
            <v>Doghs</v>
          </cell>
          <cell r="G220" t="str">
            <v>AM04038</v>
          </cell>
        </row>
        <row r="221">
          <cell r="F221" t="str">
            <v>Ferik</v>
          </cell>
          <cell r="G221" t="str">
            <v>AM04097</v>
          </cell>
        </row>
        <row r="222">
          <cell r="F222" t="str">
            <v>Gai</v>
          </cell>
          <cell r="G222" t="str">
            <v>AM04033</v>
          </cell>
        </row>
        <row r="223">
          <cell r="F223" t="str">
            <v>Geghakert</v>
          </cell>
          <cell r="G223" t="str">
            <v>AM04087</v>
          </cell>
        </row>
        <row r="224">
          <cell r="F224" t="str">
            <v>Getashen</v>
          </cell>
          <cell r="G224" t="str">
            <v>AM04034</v>
          </cell>
        </row>
        <row r="225">
          <cell r="F225" t="str">
            <v>Griboyedov</v>
          </cell>
          <cell r="G225" t="str">
            <v>AM04035</v>
          </cell>
        </row>
        <row r="226">
          <cell r="F226" t="str">
            <v>Hatsik</v>
          </cell>
          <cell r="G226" t="str">
            <v>AM04058</v>
          </cell>
        </row>
        <row r="227">
          <cell r="F227" t="str">
            <v>Haykashen</v>
          </cell>
          <cell r="G227" t="str">
            <v>AM04056</v>
          </cell>
        </row>
        <row r="228">
          <cell r="F228" t="str">
            <v>Haykavan_Armavir</v>
          </cell>
          <cell r="G228" t="str">
            <v>AM04057</v>
          </cell>
        </row>
        <row r="229">
          <cell r="F229" t="str">
            <v>Haytagh</v>
          </cell>
          <cell r="G229" t="str">
            <v>AM04055</v>
          </cell>
        </row>
        <row r="230">
          <cell r="F230" t="str">
            <v>Hovtamej</v>
          </cell>
          <cell r="G230" t="str">
            <v>AM04060</v>
          </cell>
        </row>
        <row r="231">
          <cell r="F231" t="str">
            <v>Hushakert</v>
          </cell>
          <cell r="G231" t="str">
            <v>AM04061</v>
          </cell>
        </row>
        <row r="232">
          <cell r="F232" t="str">
            <v>Janfida</v>
          </cell>
          <cell r="G232" t="str">
            <v>AM04083</v>
          </cell>
        </row>
        <row r="233">
          <cell r="F233" t="str">
            <v>Armavir_Jrarat</v>
          </cell>
          <cell r="G233" t="str">
            <v>AM04085</v>
          </cell>
        </row>
        <row r="234">
          <cell r="F234" t="str">
            <v>Jrarbi</v>
          </cell>
          <cell r="G234" t="str">
            <v>AM04086</v>
          </cell>
        </row>
        <row r="235">
          <cell r="F235" t="str">
            <v>Armavir_Jrashen</v>
          </cell>
          <cell r="G235" t="str">
            <v>AM04084</v>
          </cell>
        </row>
        <row r="236">
          <cell r="F236" t="str">
            <v>Karakert</v>
          </cell>
          <cell r="G236" t="str">
            <v>AM04096</v>
          </cell>
        </row>
        <row r="237">
          <cell r="F237" t="str">
            <v>Khanjyan</v>
          </cell>
          <cell r="G237" t="str">
            <v>AM04049</v>
          </cell>
        </row>
        <row r="238">
          <cell r="F238" t="str">
            <v>Khoronk</v>
          </cell>
          <cell r="G238" t="str">
            <v>AM04050</v>
          </cell>
        </row>
        <row r="239">
          <cell r="F239" t="str">
            <v>Koghbavan</v>
          </cell>
          <cell r="G239" t="str">
            <v>AM04054</v>
          </cell>
        </row>
        <row r="240">
          <cell r="F240" t="str">
            <v>Lenughi</v>
          </cell>
          <cell r="G240" t="str">
            <v>AM04044</v>
          </cell>
        </row>
        <row r="241">
          <cell r="F241" t="str">
            <v>Lernagog</v>
          </cell>
          <cell r="G241" t="str">
            <v>AM04045</v>
          </cell>
        </row>
        <row r="242">
          <cell r="F242" t="str">
            <v>Lernamerdz</v>
          </cell>
          <cell r="G242" t="str">
            <v>AM04046</v>
          </cell>
        </row>
        <row r="243">
          <cell r="F243" t="str">
            <v>Lukashin</v>
          </cell>
          <cell r="G243" t="str">
            <v>AM04047</v>
          </cell>
        </row>
        <row r="244">
          <cell r="F244" t="str">
            <v>Lusagyugh</v>
          </cell>
          <cell r="G244" t="str">
            <v>AM04048</v>
          </cell>
        </row>
        <row r="245">
          <cell r="F245" t="str">
            <v>Margara</v>
          </cell>
          <cell r="G245" t="str">
            <v>AM04063</v>
          </cell>
        </row>
        <row r="246">
          <cell r="F246" t="str">
            <v>Mayisyan</v>
          </cell>
          <cell r="G246" t="str">
            <v>AM04043</v>
          </cell>
        </row>
        <row r="247">
          <cell r="F247" t="str">
            <v>Merdzavan</v>
          </cell>
          <cell r="G247" t="str">
            <v>AM04065</v>
          </cell>
        </row>
        <row r="248">
          <cell r="F248" t="str">
            <v>Metsamor_town</v>
          </cell>
          <cell r="G248" t="str">
            <v>AM04003</v>
          </cell>
        </row>
        <row r="249">
          <cell r="F249" t="str">
            <v>Metsamor_village</v>
          </cell>
          <cell r="G249" t="str">
            <v>AM04064</v>
          </cell>
        </row>
        <row r="250">
          <cell r="F250" t="str">
            <v>Mrgashat</v>
          </cell>
          <cell r="G250" t="str">
            <v>AM04067</v>
          </cell>
        </row>
        <row r="251">
          <cell r="F251" t="str">
            <v>Mrgastan</v>
          </cell>
          <cell r="G251" t="str">
            <v>AM04068</v>
          </cell>
        </row>
        <row r="252">
          <cell r="F252" t="str">
            <v>Musaler</v>
          </cell>
          <cell r="G252" t="str">
            <v>AM04069</v>
          </cell>
        </row>
        <row r="253">
          <cell r="F253" t="str">
            <v>Myasnikyan</v>
          </cell>
          <cell r="G253" t="str">
            <v>AM04066</v>
          </cell>
        </row>
        <row r="254">
          <cell r="F254" t="str">
            <v>Nalbandyan</v>
          </cell>
          <cell r="G254" t="str">
            <v>AM04070</v>
          </cell>
        </row>
        <row r="255">
          <cell r="F255" t="str">
            <v>Nor_Armavir</v>
          </cell>
          <cell r="G255" t="str">
            <v>AM04071</v>
          </cell>
        </row>
        <row r="256">
          <cell r="F256" t="str">
            <v>Nor_Artagers</v>
          </cell>
          <cell r="G256" t="str">
            <v>AM04072</v>
          </cell>
        </row>
        <row r="257">
          <cell r="F257" t="str">
            <v>Nor_Kesaria</v>
          </cell>
          <cell r="G257" t="str">
            <v>AM04073</v>
          </cell>
        </row>
        <row r="258">
          <cell r="F258" t="str">
            <v>Norakert_Armavir</v>
          </cell>
          <cell r="G258" t="str">
            <v>AM04074</v>
          </cell>
        </row>
        <row r="259">
          <cell r="F259" t="str">
            <v>Norapat</v>
          </cell>
          <cell r="G259" t="str">
            <v>AM04075</v>
          </cell>
        </row>
        <row r="260">
          <cell r="F260" t="str">
            <v>Noravan</v>
          </cell>
          <cell r="G260" t="str">
            <v>AM04076</v>
          </cell>
        </row>
        <row r="261">
          <cell r="F261" t="str">
            <v>Parakar</v>
          </cell>
          <cell r="G261" t="str">
            <v>AM04094</v>
          </cell>
        </row>
        <row r="262">
          <cell r="F262" t="str">
            <v>Pshatavan</v>
          </cell>
          <cell r="G262" t="str">
            <v>AM04095</v>
          </cell>
        </row>
        <row r="263">
          <cell r="F263" t="str">
            <v>Ptghunk</v>
          </cell>
          <cell r="G263" t="str">
            <v>AM04082</v>
          </cell>
        </row>
        <row r="264">
          <cell r="F264" t="str">
            <v>Sardarapat</v>
          </cell>
          <cell r="G264" t="str">
            <v>AM04059</v>
          </cell>
        </row>
        <row r="265">
          <cell r="F265" t="str">
            <v>Shahumyan_Armavir</v>
          </cell>
          <cell r="G265" t="str">
            <v>AM04077</v>
          </cell>
        </row>
        <row r="266">
          <cell r="F266" t="str">
            <v>Shahumyan_poultry_farm</v>
          </cell>
          <cell r="G266" t="str">
            <v>AM04078</v>
          </cell>
        </row>
        <row r="267">
          <cell r="F267" t="str">
            <v>Shenavan</v>
          </cell>
          <cell r="G267" t="str">
            <v>AM04079</v>
          </cell>
        </row>
        <row r="268">
          <cell r="F268" t="str">
            <v>Shenik</v>
          </cell>
          <cell r="G268" t="str">
            <v>AM04080</v>
          </cell>
        </row>
        <row r="269">
          <cell r="F269" t="str">
            <v>Talvorik</v>
          </cell>
          <cell r="G269" t="str">
            <v>AM04091</v>
          </cell>
        </row>
        <row r="270">
          <cell r="F270" t="str">
            <v>Tandzut</v>
          </cell>
          <cell r="G270" t="str">
            <v>AM04092</v>
          </cell>
        </row>
        <row r="271">
          <cell r="F271" t="str">
            <v>Taronik</v>
          </cell>
          <cell r="G271" t="str">
            <v>AM04093</v>
          </cell>
        </row>
        <row r="272">
          <cell r="F272" t="str">
            <v>Tsaghkalanj</v>
          </cell>
          <cell r="G272" t="str">
            <v>AM04051</v>
          </cell>
        </row>
        <row r="273">
          <cell r="F273" t="str">
            <v>Tsaghkunk_Armavir</v>
          </cell>
          <cell r="G273" t="str">
            <v>AM04052</v>
          </cell>
        </row>
        <row r="274">
          <cell r="F274" t="str">
            <v>Tsiatsan</v>
          </cell>
          <cell r="G274" t="str">
            <v>AM04053</v>
          </cell>
        </row>
        <row r="275">
          <cell r="F275" t="str">
            <v>Vagharshapat</v>
          </cell>
          <cell r="G275" t="str">
            <v>AM04002</v>
          </cell>
        </row>
        <row r="276">
          <cell r="F276" t="str">
            <v>Vanand</v>
          </cell>
          <cell r="G276" t="str">
            <v>AM04089</v>
          </cell>
        </row>
        <row r="277">
          <cell r="F277" t="str">
            <v>Vardanashen</v>
          </cell>
          <cell r="G277" t="str">
            <v>AM04090</v>
          </cell>
        </row>
        <row r="278">
          <cell r="F278" t="str">
            <v>Voskehat_Armavir</v>
          </cell>
          <cell r="G278" t="str">
            <v>AM04081</v>
          </cell>
        </row>
        <row r="279">
          <cell r="F279" t="str">
            <v>Yeghegnut_Armavir</v>
          </cell>
          <cell r="G279" t="str">
            <v>AM04039</v>
          </cell>
        </row>
        <row r="280">
          <cell r="F280" t="str">
            <v>Yeraskhahun</v>
          </cell>
          <cell r="G280" t="str">
            <v>AM04040</v>
          </cell>
        </row>
        <row r="281">
          <cell r="F281" t="str">
            <v>Yervandashat</v>
          </cell>
          <cell r="G281" t="str">
            <v>AM04041</v>
          </cell>
        </row>
        <row r="282">
          <cell r="F282" t="str">
            <v>Zartonk</v>
          </cell>
          <cell r="G282" t="str">
            <v>AM04042</v>
          </cell>
        </row>
        <row r="283">
          <cell r="F283" t="str">
            <v>Akhpradzor</v>
          </cell>
          <cell r="G283" t="str">
            <v>AM05007</v>
          </cell>
        </row>
        <row r="284">
          <cell r="F284" t="str">
            <v>Akunk_Gegharkunik</v>
          </cell>
          <cell r="G284" t="str">
            <v>AM05008</v>
          </cell>
        </row>
        <row r="285">
          <cell r="F285" t="str">
            <v>Artsvanist</v>
          </cell>
          <cell r="G285" t="str">
            <v>AM05016</v>
          </cell>
        </row>
        <row r="286">
          <cell r="F286" t="str">
            <v>Astghadzor</v>
          </cell>
          <cell r="G286" t="str">
            <v>AM05013</v>
          </cell>
        </row>
        <row r="287">
          <cell r="F287" t="str">
            <v>Berdkunk</v>
          </cell>
          <cell r="G287" t="str">
            <v>AM05020</v>
          </cell>
        </row>
        <row r="288">
          <cell r="F288" t="str">
            <v>Chambarak</v>
          </cell>
          <cell r="G288" t="str">
            <v>AM05002</v>
          </cell>
        </row>
        <row r="289">
          <cell r="F289" t="str">
            <v>Chkalovka</v>
          </cell>
          <cell r="G289" t="str">
            <v>AM05075</v>
          </cell>
        </row>
        <row r="290">
          <cell r="F290" t="str">
            <v>Ddmashen</v>
          </cell>
          <cell r="G290" t="str">
            <v>AM05030</v>
          </cell>
        </row>
        <row r="291">
          <cell r="F291" t="str">
            <v>Dzoragyugh_Gegharkunik</v>
          </cell>
          <cell r="G291" t="str">
            <v>AM05060</v>
          </cell>
        </row>
        <row r="292">
          <cell r="F292" t="str">
            <v>Gandzak</v>
          </cell>
          <cell r="G292" t="str">
            <v>AM05021</v>
          </cell>
        </row>
        <row r="293">
          <cell r="F293" t="str">
            <v>Gavar</v>
          </cell>
          <cell r="G293" t="str">
            <v>AM05001</v>
          </cell>
        </row>
        <row r="294">
          <cell r="F294" t="str">
            <v>Geghakar</v>
          </cell>
          <cell r="G294" t="str">
            <v>AM05026</v>
          </cell>
        </row>
        <row r="295">
          <cell r="F295" t="str">
            <v>Geghamasar</v>
          </cell>
          <cell r="G295" t="str">
            <v>AM05023</v>
          </cell>
        </row>
        <row r="296">
          <cell r="F296" t="str">
            <v>Geghamavan</v>
          </cell>
          <cell r="G296" t="str">
            <v>AM05024</v>
          </cell>
        </row>
        <row r="297">
          <cell r="F297" t="str">
            <v>Gegharkunik</v>
          </cell>
          <cell r="G297" t="str">
            <v>AM05025</v>
          </cell>
        </row>
        <row r="298">
          <cell r="F298" t="str">
            <v>Geghovit</v>
          </cell>
          <cell r="G298" t="str">
            <v>AM05027</v>
          </cell>
        </row>
        <row r="299">
          <cell r="F299" t="str">
            <v>Hayravank</v>
          </cell>
          <cell r="G299" t="str">
            <v>AM05059</v>
          </cell>
        </row>
        <row r="300">
          <cell r="F300" t="str">
            <v>Karchaghbyur</v>
          </cell>
          <cell r="G300" t="str">
            <v>AM05055</v>
          </cell>
        </row>
        <row r="301">
          <cell r="F301" t="str">
            <v>Karmirgyugh</v>
          </cell>
          <cell r="G301" t="str">
            <v>AM05056</v>
          </cell>
        </row>
        <row r="302">
          <cell r="F302" t="str">
            <v>Khachaghbyur</v>
          </cell>
          <cell r="G302" t="str">
            <v>AM05044</v>
          </cell>
        </row>
        <row r="303">
          <cell r="F303" t="str">
            <v>Lanjaghbyur</v>
          </cell>
          <cell r="G303" t="str">
            <v>AM05038</v>
          </cell>
        </row>
        <row r="304">
          <cell r="F304" t="str">
            <v>Lchap</v>
          </cell>
          <cell r="G304" t="str">
            <v>AM05042</v>
          </cell>
        </row>
        <row r="305">
          <cell r="F305" t="str">
            <v>Lchashen</v>
          </cell>
          <cell r="G305" t="str">
            <v>AM05040</v>
          </cell>
        </row>
        <row r="306">
          <cell r="F306" t="str">
            <v>Lchavan</v>
          </cell>
          <cell r="G306" t="str">
            <v>AM05041</v>
          </cell>
        </row>
        <row r="307">
          <cell r="F307" t="str">
            <v>Lichk</v>
          </cell>
          <cell r="G307" t="str">
            <v>AM05039</v>
          </cell>
        </row>
        <row r="308">
          <cell r="F308" t="str">
            <v>Lusakunk</v>
          </cell>
          <cell r="G308" t="str">
            <v>AM05043</v>
          </cell>
        </row>
        <row r="309">
          <cell r="F309" t="str">
            <v>Madina</v>
          </cell>
          <cell r="G309" t="str">
            <v>AM05062</v>
          </cell>
        </row>
        <row r="310">
          <cell r="F310" t="str">
            <v>Makenis</v>
          </cell>
          <cell r="G310" t="str">
            <v>AM05064</v>
          </cell>
        </row>
        <row r="311">
          <cell r="F311" t="str">
            <v>Martuni</v>
          </cell>
          <cell r="G311" t="str">
            <v>AM05003</v>
          </cell>
        </row>
        <row r="312">
          <cell r="F312" t="str">
            <v>Mets_Masrik</v>
          </cell>
          <cell r="G312" t="str">
            <v>AM05065</v>
          </cell>
        </row>
        <row r="313">
          <cell r="F313" t="str">
            <v>Nerkin_Getashen</v>
          </cell>
          <cell r="G313" t="str">
            <v>AM05066</v>
          </cell>
        </row>
        <row r="314">
          <cell r="F314" t="str">
            <v>Norakert</v>
          </cell>
          <cell r="G314" t="str">
            <v>AM05069</v>
          </cell>
        </row>
        <row r="315">
          <cell r="F315" t="str">
            <v>Norashen</v>
          </cell>
          <cell r="G315" t="str">
            <v>AM05070</v>
          </cell>
        </row>
        <row r="316">
          <cell r="F316" t="str">
            <v>Noratus</v>
          </cell>
          <cell r="G316" t="str">
            <v>AM05071</v>
          </cell>
        </row>
        <row r="317">
          <cell r="F317" t="str">
            <v>Sarukhan</v>
          </cell>
          <cell r="G317" t="str">
            <v>AM05078</v>
          </cell>
        </row>
        <row r="318">
          <cell r="F318" t="str">
            <v>Semyonovka</v>
          </cell>
          <cell r="G318" t="str">
            <v>AM05079</v>
          </cell>
        </row>
        <row r="319">
          <cell r="F319" t="str">
            <v>Sevan</v>
          </cell>
          <cell r="G319" t="str">
            <v>AM05004</v>
          </cell>
        </row>
        <row r="320">
          <cell r="F320" t="str">
            <v>Shoghakat</v>
          </cell>
          <cell r="G320" t="str">
            <v>AM05074</v>
          </cell>
        </row>
        <row r="321">
          <cell r="F321" t="str">
            <v>Torfavan</v>
          </cell>
          <cell r="G321" t="str">
            <v>AM05089</v>
          </cell>
        </row>
        <row r="322">
          <cell r="F322" t="str">
            <v>Tsaghkashen</v>
          </cell>
          <cell r="G322" t="str">
            <v>AM05046</v>
          </cell>
        </row>
        <row r="323">
          <cell r="F323" t="str">
            <v>Tsaghkunk_Gegharkunik</v>
          </cell>
          <cell r="G323" t="str">
            <v>AM05047</v>
          </cell>
        </row>
        <row r="324">
          <cell r="F324" t="str">
            <v>Tsakkar</v>
          </cell>
          <cell r="G324" t="str">
            <v>AM05045</v>
          </cell>
        </row>
        <row r="325">
          <cell r="F325" t="str">
            <v>Tsovagyugh</v>
          </cell>
          <cell r="G325" t="str">
            <v>AM05049</v>
          </cell>
        </row>
        <row r="326">
          <cell r="F326" t="str">
            <v>Tsovak</v>
          </cell>
          <cell r="G326" t="str">
            <v>AM05051</v>
          </cell>
        </row>
        <row r="327">
          <cell r="F327" t="str">
            <v>Tsovasar</v>
          </cell>
          <cell r="G327" t="str">
            <v>AM05036</v>
          </cell>
        </row>
        <row r="328">
          <cell r="F328" t="str">
            <v>Tsovazard</v>
          </cell>
          <cell r="G328" t="str">
            <v>AM05050</v>
          </cell>
        </row>
        <row r="329">
          <cell r="F329" t="str">
            <v>Tsovinar</v>
          </cell>
          <cell r="G329" t="str">
            <v>AM05052</v>
          </cell>
        </row>
        <row r="330">
          <cell r="F330" t="str">
            <v>Vaghashen</v>
          </cell>
          <cell r="G330" t="str">
            <v>AM05082</v>
          </cell>
        </row>
        <row r="331">
          <cell r="F331" t="str">
            <v>Vanevan</v>
          </cell>
          <cell r="G331" t="str">
            <v>AM05083</v>
          </cell>
        </row>
        <row r="332">
          <cell r="F332" t="str">
            <v>Vardadzor</v>
          </cell>
          <cell r="G332" t="str">
            <v>AM05084</v>
          </cell>
        </row>
        <row r="333">
          <cell r="F333" t="str">
            <v>Vardenik</v>
          </cell>
          <cell r="G333" t="str">
            <v>AM05085</v>
          </cell>
        </row>
        <row r="334">
          <cell r="F334" t="str">
            <v>Vardenis</v>
          </cell>
          <cell r="G334" t="str">
            <v>AM05005</v>
          </cell>
        </row>
        <row r="335">
          <cell r="F335" t="str">
            <v>Varser</v>
          </cell>
          <cell r="G335" t="str">
            <v>AM05086</v>
          </cell>
        </row>
        <row r="336">
          <cell r="F336" t="str">
            <v>Verin_Getashen</v>
          </cell>
          <cell r="G336" t="str">
            <v>AM05087</v>
          </cell>
        </row>
        <row r="337">
          <cell r="F337" t="str">
            <v>Yeranos</v>
          </cell>
          <cell r="G337" t="str">
            <v>AM05033</v>
          </cell>
        </row>
        <row r="338">
          <cell r="F338" t="str">
            <v>Zolakar</v>
          </cell>
          <cell r="G338" t="str">
            <v>AM05034</v>
          </cell>
        </row>
        <row r="339">
          <cell r="F339" t="str">
            <v>Zovaber</v>
          </cell>
          <cell r="G339" t="str">
            <v>AM05035</v>
          </cell>
        </row>
        <row r="340">
          <cell r="F340" t="str">
            <v>Akhtala</v>
          </cell>
          <cell r="G340" t="str">
            <v>AM06003</v>
          </cell>
        </row>
        <row r="341">
          <cell r="F341" t="str">
            <v>Alaverdi</v>
          </cell>
          <cell r="G341" t="str">
            <v>AM06002</v>
          </cell>
        </row>
        <row r="342">
          <cell r="F342" t="str">
            <v>Antaramut</v>
          </cell>
          <cell r="G342" t="str">
            <v>AM06015</v>
          </cell>
        </row>
        <row r="343">
          <cell r="F343" t="str">
            <v>Antarashen</v>
          </cell>
          <cell r="G343" t="str">
            <v>AM06026</v>
          </cell>
        </row>
        <row r="344">
          <cell r="F344" t="str">
            <v>Arevashogh</v>
          </cell>
          <cell r="G344" t="str">
            <v>AM06021</v>
          </cell>
        </row>
        <row r="345">
          <cell r="F345" t="str">
            <v>Arjut</v>
          </cell>
          <cell r="G345" t="str">
            <v>AM06019</v>
          </cell>
        </row>
        <row r="346">
          <cell r="F346" t="str">
            <v>Aznvadzor</v>
          </cell>
          <cell r="G346" t="str">
            <v>AM06010</v>
          </cell>
        </row>
        <row r="347">
          <cell r="F347" t="str">
            <v>Bazum</v>
          </cell>
          <cell r="G347" t="str">
            <v>AM06023</v>
          </cell>
        </row>
        <row r="348">
          <cell r="F348" t="str">
            <v>Chkalov</v>
          </cell>
          <cell r="G348" t="str">
            <v>AM06089</v>
          </cell>
        </row>
        <row r="349">
          <cell r="F349" t="str">
            <v>Darpas</v>
          </cell>
          <cell r="G349" t="str">
            <v>AM06033</v>
          </cell>
        </row>
        <row r="350">
          <cell r="F350" t="str">
            <v>Debet</v>
          </cell>
          <cell r="G350" t="str">
            <v>AM06034</v>
          </cell>
        </row>
        <row r="351">
          <cell r="F351" t="str">
            <v>Dsegh</v>
          </cell>
          <cell r="G351" t="str">
            <v>AM06035</v>
          </cell>
        </row>
        <row r="352">
          <cell r="F352" t="str">
            <v>Dzoraget</v>
          </cell>
          <cell r="G352" t="str">
            <v>AM06065</v>
          </cell>
        </row>
        <row r="353">
          <cell r="F353" t="str">
            <v>Dzoragyugh_Lori</v>
          </cell>
          <cell r="G353" t="str">
            <v>AM06066</v>
          </cell>
        </row>
        <row r="354">
          <cell r="F354" t="str">
            <v>Fioletovo</v>
          </cell>
          <cell r="G354" t="str">
            <v>AM06113</v>
          </cell>
        </row>
        <row r="355">
          <cell r="F355" t="str">
            <v>Geghasar</v>
          </cell>
          <cell r="G355" t="str">
            <v>AM06028</v>
          </cell>
        </row>
        <row r="356">
          <cell r="F356" t="str">
            <v>Ghursal</v>
          </cell>
          <cell r="G356" t="str">
            <v>AM06068</v>
          </cell>
        </row>
        <row r="357">
          <cell r="F357" t="str">
            <v>Gogaran</v>
          </cell>
          <cell r="G357" t="str">
            <v>AM06030</v>
          </cell>
        </row>
        <row r="358">
          <cell r="F358" t="str">
            <v>Gugark</v>
          </cell>
          <cell r="G358" t="str">
            <v>AM06031</v>
          </cell>
        </row>
        <row r="359">
          <cell r="F359" t="str">
            <v>Gyulagarak</v>
          </cell>
          <cell r="G359" t="str">
            <v>AM06029</v>
          </cell>
        </row>
        <row r="360">
          <cell r="F360" t="str">
            <v>Halavar</v>
          </cell>
          <cell r="G360" t="str">
            <v>AM06059</v>
          </cell>
        </row>
        <row r="361">
          <cell r="F361" t="str">
            <v>Hartagyugh</v>
          </cell>
          <cell r="G361" t="str">
            <v>AM06061</v>
          </cell>
        </row>
        <row r="362">
          <cell r="F362" t="str">
            <v>Jrashen_Lori</v>
          </cell>
          <cell r="G362" t="str">
            <v>AM06095</v>
          </cell>
        </row>
        <row r="363">
          <cell r="F363" t="str">
            <v>Karaberd</v>
          </cell>
          <cell r="G363" t="str">
            <v>AM06108</v>
          </cell>
        </row>
        <row r="364">
          <cell r="F364" t="str">
            <v>Karadzor</v>
          </cell>
          <cell r="G364" t="str">
            <v>AM06109</v>
          </cell>
        </row>
        <row r="365">
          <cell r="F365" t="str">
            <v>Katnajur</v>
          </cell>
          <cell r="G365" t="str">
            <v>AM06052</v>
          </cell>
        </row>
        <row r="366">
          <cell r="F366" t="str">
            <v>Khnkoyan</v>
          </cell>
          <cell r="G366" t="str">
            <v>AM06047</v>
          </cell>
        </row>
        <row r="367">
          <cell r="F367" t="str">
            <v>Lermontovo</v>
          </cell>
          <cell r="G367" t="str">
            <v>AM06043</v>
          </cell>
        </row>
        <row r="368">
          <cell r="F368" t="str">
            <v>Lernantsk</v>
          </cell>
          <cell r="G368" t="str">
            <v>AM06040</v>
          </cell>
        </row>
        <row r="369">
          <cell r="F369" t="str">
            <v>Lernapat</v>
          </cell>
          <cell r="G369" t="str">
            <v>AM06041</v>
          </cell>
        </row>
        <row r="370">
          <cell r="F370" t="str">
            <v>Lernavan</v>
          </cell>
          <cell r="G370" t="str">
            <v>AM06042</v>
          </cell>
        </row>
        <row r="371">
          <cell r="F371" t="str">
            <v>Lori_Berd</v>
          </cell>
          <cell r="G371" t="str">
            <v>AM06044</v>
          </cell>
        </row>
        <row r="372">
          <cell r="F372" t="str">
            <v>Lusaghbyur</v>
          </cell>
          <cell r="G372" t="str">
            <v>AM06046</v>
          </cell>
        </row>
        <row r="373">
          <cell r="F373" t="str">
            <v>Margahovit</v>
          </cell>
          <cell r="G373" t="str">
            <v>AM06070</v>
          </cell>
        </row>
        <row r="374">
          <cell r="F374" t="str">
            <v>Mets_Parni</v>
          </cell>
          <cell r="G374" t="str">
            <v>AM06075</v>
          </cell>
        </row>
        <row r="375">
          <cell r="F375" t="str">
            <v>Metsavan</v>
          </cell>
          <cell r="G375" t="str">
            <v>AM06074</v>
          </cell>
        </row>
        <row r="376">
          <cell r="F376" t="str">
            <v>Nor_Khachakap</v>
          </cell>
          <cell r="G376" t="str">
            <v>AM06083</v>
          </cell>
        </row>
        <row r="377">
          <cell r="F377" t="str">
            <v>Odzun</v>
          </cell>
          <cell r="G377" t="str">
            <v>AM06112</v>
          </cell>
        </row>
        <row r="378">
          <cell r="F378" t="str">
            <v>Pambak</v>
          </cell>
          <cell r="G378" t="str">
            <v>AM06107</v>
          </cell>
        </row>
        <row r="379">
          <cell r="F379" t="str">
            <v>Sarahart</v>
          </cell>
          <cell r="G379" t="str">
            <v>AM06097</v>
          </cell>
        </row>
        <row r="380">
          <cell r="F380" t="str">
            <v>Saralanj_Lori</v>
          </cell>
          <cell r="G380" t="str">
            <v>AM06096</v>
          </cell>
        </row>
        <row r="381">
          <cell r="F381" t="str">
            <v>Saramej</v>
          </cell>
          <cell r="G381" t="str">
            <v>AM06098</v>
          </cell>
        </row>
        <row r="382">
          <cell r="F382" t="str">
            <v>Sarchapet</v>
          </cell>
          <cell r="G382" t="str">
            <v>AM06100</v>
          </cell>
        </row>
        <row r="383">
          <cell r="F383" t="str">
            <v>Shahumyan_Lori</v>
          </cell>
          <cell r="G383" t="str">
            <v>AM06084</v>
          </cell>
        </row>
        <row r="384">
          <cell r="F384" t="str">
            <v>Shenavan_Lori</v>
          </cell>
          <cell r="G384" t="str">
            <v>AM06086</v>
          </cell>
        </row>
        <row r="385">
          <cell r="F385" t="str">
            <v>Shirakamut</v>
          </cell>
          <cell r="G385" t="str">
            <v>AM06087</v>
          </cell>
        </row>
        <row r="386">
          <cell r="F386" t="str">
            <v>Shnogh</v>
          </cell>
          <cell r="G386" t="str">
            <v>AM06088</v>
          </cell>
        </row>
        <row r="387">
          <cell r="F387" t="str">
            <v>Spitak</v>
          </cell>
          <cell r="G387" t="str">
            <v>AM06006</v>
          </cell>
        </row>
        <row r="388">
          <cell r="F388" t="str">
            <v>Stepanavan</v>
          </cell>
          <cell r="G388" t="str">
            <v>AM06007</v>
          </cell>
        </row>
        <row r="389">
          <cell r="F389" t="str">
            <v>Tashir</v>
          </cell>
          <cell r="G389" t="str">
            <v>AM06008</v>
          </cell>
        </row>
        <row r="390">
          <cell r="F390" t="str">
            <v>Tsaghkaber</v>
          </cell>
          <cell r="G390" t="str">
            <v>AM06049</v>
          </cell>
        </row>
        <row r="391">
          <cell r="F391" t="str">
            <v>Tumanyan</v>
          </cell>
          <cell r="G391" t="str">
            <v>AM06004</v>
          </cell>
        </row>
        <row r="392">
          <cell r="F392" t="str">
            <v>Vahagnadzor</v>
          </cell>
          <cell r="G392" t="str">
            <v>AM06102</v>
          </cell>
        </row>
        <row r="393">
          <cell r="F393" t="str">
            <v>Vahagni</v>
          </cell>
          <cell r="G393" t="str">
            <v>AM06103</v>
          </cell>
        </row>
        <row r="394">
          <cell r="F394" t="str">
            <v>Vanadzor</v>
          </cell>
          <cell r="G394" t="str">
            <v>AM06001</v>
          </cell>
        </row>
        <row r="395">
          <cell r="F395" t="str">
            <v>Yeghegnut_Lori</v>
          </cell>
          <cell r="G395" t="str">
            <v>AM06036</v>
          </cell>
        </row>
        <row r="396">
          <cell r="F396" t="str">
            <v>Abovyan_Kotayk</v>
          </cell>
          <cell r="G396" t="str">
            <v>AM07002</v>
          </cell>
        </row>
        <row r="397">
          <cell r="F397" t="str">
            <v>Akunk_Kotayk</v>
          </cell>
          <cell r="G397" t="str">
            <v>AM07009</v>
          </cell>
        </row>
        <row r="398">
          <cell r="F398" t="str">
            <v>Aramus</v>
          </cell>
          <cell r="G398" t="str">
            <v>AM07013</v>
          </cell>
        </row>
        <row r="399">
          <cell r="F399" t="str">
            <v>Argel</v>
          </cell>
          <cell r="G399" t="str">
            <v>AM07014</v>
          </cell>
        </row>
        <row r="400">
          <cell r="F400" t="str">
            <v>Arinj</v>
          </cell>
          <cell r="G400" t="str">
            <v>AM07011</v>
          </cell>
        </row>
        <row r="401">
          <cell r="F401" t="str">
            <v>Arzni</v>
          </cell>
          <cell r="G401" t="str">
            <v>AM07016</v>
          </cell>
        </row>
        <row r="402">
          <cell r="F402" t="str">
            <v>Balahovit</v>
          </cell>
          <cell r="G402" t="str">
            <v>AM07018</v>
          </cell>
        </row>
        <row r="403">
          <cell r="F403" t="str">
            <v>Byureghavan</v>
          </cell>
          <cell r="G403" t="str">
            <v>AM07003</v>
          </cell>
        </row>
        <row r="404">
          <cell r="F404" t="str">
            <v>Charentsavan</v>
          </cell>
          <cell r="G404" t="str">
            <v>AM07007</v>
          </cell>
        </row>
        <row r="405">
          <cell r="F405" t="str">
            <v>Garni</v>
          </cell>
          <cell r="G405" t="str">
            <v>AM07021</v>
          </cell>
        </row>
        <row r="406">
          <cell r="F406" t="str">
            <v>Geghadir</v>
          </cell>
          <cell r="G406" t="str">
            <v>AM07022</v>
          </cell>
        </row>
        <row r="407">
          <cell r="F407" t="str">
            <v>Geghard</v>
          </cell>
          <cell r="G407" t="str">
            <v>AM07024</v>
          </cell>
        </row>
        <row r="408">
          <cell r="F408" t="str">
            <v>Geghashen</v>
          </cell>
          <cell r="G408" t="str">
            <v>AM07023</v>
          </cell>
        </row>
        <row r="409">
          <cell r="F409" t="str">
            <v>Getamej</v>
          </cell>
          <cell r="G409" t="str">
            <v>AM07025</v>
          </cell>
        </row>
        <row r="410">
          <cell r="F410" t="str">
            <v>Getargel</v>
          </cell>
          <cell r="G410" t="str">
            <v>AM07058</v>
          </cell>
        </row>
        <row r="411">
          <cell r="F411" t="str">
            <v>Goght</v>
          </cell>
          <cell r="G411" t="str">
            <v>AM07026</v>
          </cell>
        </row>
        <row r="412">
          <cell r="F412" t="str">
            <v>Hatsavan</v>
          </cell>
          <cell r="G412" t="str">
            <v>AM07041</v>
          </cell>
        </row>
        <row r="413">
          <cell r="F413" t="str">
            <v>Hrazdan</v>
          </cell>
          <cell r="G413" t="str">
            <v>AM07001</v>
          </cell>
        </row>
        <row r="414">
          <cell r="F414" t="str">
            <v>Kotayk_Jrarat</v>
          </cell>
          <cell r="G414" t="str">
            <v>AM07056</v>
          </cell>
        </row>
        <row r="415">
          <cell r="F415" t="str">
            <v>Jrvezh</v>
          </cell>
          <cell r="G415" t="str">
            <v>AM07057</v>
          </cell>
        </row>
        <row r="416">
          <cell r="F416" t="str">
            <v>Kaghsi</v>
          </cell>
          <cell r="G416" t="str">
            <v>AM07063</v>
          </cell>
        </row>
        <row r="417">
          <cell r="F417" t="str">
            <v>Kamaris</v>
          </cell>
          <cell r="G417" t="str">
            <v>AM07035</v>
          </cell>
        </row>
        <row r="418">
          <cell r="F418" t="str">
            <v>Kanakeravan</v>
          </cell>
          <cell r="G418" t="str">
            <v>AM07064</v>
          </cell>
        </row>
        <row r="419">
          <cell r="F419" t="str">
            <v>Karashamb</v>
          </cell>
          <cell r="G419" t="str">
            <v>AM07066</v>
          </cell>
        </row>
        <row r="420">
          <cell r="F420" t="str">
            <v>Kasakh</v>
          </cell>
          <cell r="G420" t="str">
            <v>AM07065</v>
          </cell>
        </row>
        <row r="421">
          <cell r="F421" t="str">
            <v>Katnaghbyur_Kotayk</v>
          </cell>
          <cell r="G421" t="str">
            <v>AM07034</v>
          </cell>
        </row>
        <row r="422">
          <cell r="F422" t="str">
            <v>Lernanist</v>
          </cell>
          <cell r="G422" t="str">
            <v>AM07033</v>
          </cell>
        </row>
        <row r="423">
          <cell r="F423" t="str">
            <v>Mayakovsky</v>
          </cell>
          <cell r="G423" t="str">
            <v>AM07043</v>
          </cell>
        </row>
        <row r="424">
          <cell r="F424" t="str">
            <v>Meghradzor</v>
          </cell>
          <cell r="G424" t="str">
            <v>AM07045</v>
          </cell>
        </row>
        <row r="425">
          <cell r="F425" t="str">
            <v>Mrgashen</v>
          </cell>
          <cell r="G425" t="str">
            <v>AM07046</v>
          </cell>
        </row>
        <row r="426">
          <cell r="F426" t="str">
            <v>Nor_Artamet</v>
          </cell>
          <cell r="G426" t="str">
            <v>AM07047</v>
          </cell>
        </row>
        <row r="427">
          <cell r="F427" t="str">
            <v>Nor_Geghi</v>
          </cell>
          <cell r="G427" t="str">
            <v>AM07048</v>
          </cell>
        </row>
        <row r="428">
          <cell r="F428" t="str">
            <v>Nor_Hachn</v>
          </cell>
          <cell r="G428" t="str">
            <v>AM07006</v>
          </cell>
        </row>
        <row r="429">
          <cell r="F429" t="str">
            <v>Nor_Yerznka</v>
          </cell>
          <cell r="G429" t="str">
            <v>AM07050</v>
          </cell>
        </row>
        <row r="430">
          <cell r="F430" t="str">
            <v>Proshyan</v>
          </cell>
          <cell r="G430" t="str">
            <v>AM07053</v>
          </cell>
        </row>
        <row r="431">
          <cell r="F431" t="str">
            <v>Ptghni</v>
          </cell>
          <cell r="G431" t="str">
            <v>AM07054</v>
          </cell>
        </row>
        <row r="432">
          <cell r="F432" t="str">
            <v>Solak</v>
          </cell>
          <cell r="G432" t="str">
            <v>AM07060</v>
          </cell>
        </row>
        <row r="433">
          <cell r="F433" t="str">
            <v>Teghenik</v>
          </cell>
          <cell r="G433" t="str">
            <v>AM07032</v>
          </cell>
        </row>
        <row r="434">
          <cell r="F434" t="str">
            <v>Tsakhkadzor</v>
          </cell>
          <cell r="G434" t="str">
            <v>AM07005</v>
          </cell>
        </row>
        <row r="435">
          <cell r="F435" t="str">
            <v>Verin_Ptghni</v>
          </cell>
          <cell r="G435" t="str">
            <v>AM07062</v>
          </cell>
        </row>
        <row r="436">
          <cell r="F436" t="str">
            <v>Voghjaberd</v>
          </cell>
          <cell r="G436" t="str">
            <v>AM07052</v>
          </cell>
        </row>
        <row r="437">
          <cell r="F437" t="str">
            <v>Yeghvard</v>
          </cell>
          <cell r="G437" t="str">
            <v>AM07004</v>
          </cell>
        </row>
        <row r="438">
          <cell r="F438" t="str">
            <v>Akhurik</v>
          </cell>
          <cell r="G438" t="str">
            <v>AM08006</v>
          </cell>
        </row>
        <row r="439">
          <cell r="F439" t="str">
            <v>Akhuryan</v>
          </cell>
          <cell r="G439" t="str">
            <v>AM08007</v>
          </cell>
        </row>
        <row r="440">
          <cell r="F440" t="str">
            <v>Amasia_Shirak</v>
          </cell>
          <cell r="G440" t="str">
            <v>AM08010</v>
          </cell>
        </row>
        <row r="441">
          <cell r="F441" t="str">
            <v>Ani</v>
          </cell>
          <cell r="G441" t="str">
            <v>AM08003</v>
          </cell>
        </row>
        <row r="442">
          <cell r="F442" t="str">
            <v>Anushavan</v>
          </cell>
          <cell r="G442" t="str">
            <v>AM08014</v>
          </cell>
        </row>
        <row r="443">
          <cell r="F443" t="str">
            <v>Arapi</v>
          </cell>
          <cell r="G443" t="str">
            <v>AM08016</v>
          </cell>
        </row>
        <row r="444">
          <cell r="F444" t="str">
            <v>Arevshat_Shirak</v>
          </cell>
          <cell r="G444" t="str">
            <v>AM08021</v>
          </cell>
        </row>
        <row r="445">
          <cell r="F445" t="str">
            <v>Arpi</v>
          </cell>
          <cell r="G445" t="str">
            <v>AM08028</v>
          </cell>
        </row>
        <row r="446">
          <cell r="F446" t="str">
            <v>Artik</v>
          </cell>
          <cell r="G446" t="str">
            <v>AM08002</v>
          </cell>
        </row>
        <row r="447">
          <cell r="F447" t="str">
            <v>Ashotsk</v>
          </cell>
          <cell r="G447" t="str">
            <v>AM08015</v>
          </cell>
        </row>
        <row r="448">
          <cell r="F448" t="str">
            <v>Azatan</v>
          </cell>
          <cell r="G448" t="str">
            <v>AM08004</v>
          </cell>
        </row>
        <row r="449">
          <cell r="F449" t="str">
            <v>Bayandur</v>
          </cell>
          <cell r="G449" t="str">
            <v>AM08023</v>
          </cell>
        </row>
        <row r="450">
          <cell r="F450" t="str">
            <v>Beniamin</v>
          </cell>
          <cell r="G450" t="str">
            <v>AM08027</v>
          </cell>
        </row>
        <row r="451">
          <cell r="F451" t="str">
            <v>Geghanist_Shirak</v>
          </cell>
          <cell r="G451" t="str">
            <v>AM08030</v>
          </cell>
        </row>
        <row r="452">
          <cell r="F452" t="str">
            <v>Getap</v>
          </cell>
          <cell r="G452" t="str">
            <v>AM08031</v>
          </cell>
        </row>
        <row r="453">
          <cell r="F453" t="str">
            <v>Getk</v>
          </cell>
          <cell r="G453" t="str">
            <v>AM08032</v>
          </cell>
        </row>
        <row r="454">
          <cell r="F454" t="str">
            <v>Gharibjanyan</v>
          </cell>
          <cell r="G454" t="str">
            <v>AM08076</v>
          </cell>
        </row>
        <row r="455">
          <cell r="F455" t="str">
            <v>Gyumri</v>
          </cell>
          <cell r="G455" t="str">
            <v>AM08001</v>
          </cell>
        </row>
        <row r="456">
          <cell r="F456" t="str">
            <v>Harich</v>
          </cell>
          <cell r="G456" t="str">
            <v>AM08063</v>
          </cell>
        </row>
        <row r="457">
          <cell r="F457" t="str">
            <v>Haykasar</v>
          </cell>
          <cell r="G457" t="str">
            <v>AM08060</v>
          </cell>
        </row>
        <row r="458">
          <cell r="F458" t="str">
            <v>Haykavan_Shirak</v>
          </cell>
          <cell r="G458" t="str">
            <v>AM08061</v>
          </cell>
        </row>
        <row r="459">
          <cell r="F459" t="str">
            <v>Hayrenyats</v>
          </cell>
          <cell r="G459" t="str">
            <v>AM08062</v>
          </cell>
        </row>
        <row r="460">
          <cell r="F460" t="str">
            <v>Horom</v>
          </cell>
          <cell r="G460" t="str">
            <v>AM08067</v>
          </cell>
        </row>
        <row r="461">
          <cell r="F461" t="str">
            <v>Hovtashen_Shirak</v>
          </cell>
          <cell r="G461" t="str">
            <v>AM08069</v>
          </cell>
        </row>
        <row r="462">
          <cell r="F462" t="str">
            <v>Lernakert</v>
          </cell>
          <cell r="G462" t="str">
            <v>AM08046</v>
          </cell>
        </row>
        <row r="463">
          <cell r="F463" t="str">
            <v>Lusakert</v>
          </cell>
          <cell r="G463" t="str">
            <v>AM08048</v>
          </cell>
        </row>
        <row r="464">
          <cell r="F464" t="str">
            <v>Marmashen</v>
          </cell>
          <cell r="G464" t="str">
            <v>AM08078</v>
          </cell>
        </row>
        <row r="465">
          <cell r="F465" t="str">
            <v>Meghrashen</v>
          </cell>
          <cell r="G465" t="str">
            <v>AM08083</v>
          </cell>
        </row>
        <row r="466">
          <cell r="F466" t="str">
            <v>Mets_Mantash</v>
          </cell>
          <cell r="G466" t="str">
            <v>AM08079</v>
          </cell>
        </row>
        <row r="467">
          <cell r="F467" t="str">
            <v>Nahapetavan</v>
          </cell>
          <cell r="G467" t="str">
            <v>AM08086</v>
          </cell>
        </row>
        <row r="468">
          <cell r="F468" t="str">
            <v>Nor_Kyank_Shirak</v>
          </cell>
          <cell r="G468" t="str">
            <v>AM08087</v>
          </cell>
        </row>
        <row r="469">
          <cell r="F469" t="str">
            <v>Panik</v>
          </cell>
          <cell r="G469" t="str">
            <v>AM08113</v>
          </cell>
        </row>
        <row r="470">
          <cell r="F470" t="str">
            <v>Pemzashen</v>
          </cell>
          <cell r="G470" t="str">
            <v>AM08093</v>
          </cell>
        </row>
        <row r="471">
          <cell r="F471" t="str">
            <v>Pokr_Mantash</v>
          </cell>
          <cell r="G471" t="str">
            <v>AM08115</v>
          </cell>
        </row>
        <row r="472">
          <cell r="F472" t="str">
            <v>Saralanj_Shirak</v>
          </cell>
          <cell r="G472" t="str">
            <v>AM08102</v>
          </cell>
        </row>
        <row r="473">
          <cell r="F473" t="str">
            <v>Sarapat</v>
          </cell>
          <cell r="G473" t="str">
            <v>AM08104</v>
          </cell>
        </row>
        <row r="474">
          <cell r="F474" t="str">
            <v>Saratak</v>
          </cell>
          <cell r="G474" t="str">
            <v>AM08105</v>
          </cell>
        </row>
        <row r="475">
          <cell r="F475" t="str">
            <v>Spandaryan</v>
          </cell>
          <cell r="G475" t="str">
            <v>AM08107</v>
          </cell>
        </row>
        <row r="476">
          <cell r="F476" t="str">
            <v>Tufashen</v>
          </cell>
          <cell r="G476" t="str">
            <v>AM08111</v>
          </cell>
        </row>
        <row r="477">
          <cell r="F477" t="str">
            <v>Vardakar</v>
          </cell>
          <cell r="G477" t="str">
            <v>AM08110</v>
          </cell>
        </row>
        <row r="478">
          <cell r="F478" t="str">
            <v>Voskehask</v>
          </cell>
          <cell r="G478" t="str">
            <v>AM08092</v>
          </cell>
        </row>
        <row r="479">
          <cell r="F479" t="str">
            <v>Yerazgavors</v>
          </cell>
          <cell r="G479" t="str">
            <v>AM08037</v>
          </cell>
        </row>
        <row r="480">
          <cell r="F480" t="str">
            <v>Gorayk</v>
          </cell>
          <cell r="G480" t="str">
            <v>AM09028</v>
          </cell>
        </row>
        <row r="481">
          <cell r="F481" t="str">
            <v>Goris</v>
          </cell>
          <cell r="G481" t="str">
            <v>AM09003</v>
          </cell>
        </row>
        <row r="482">
          <cell r="F482" t="str">
            <v>Kajaran</v>
          </cell>
          <cell r="G482" t="str">
            <v>AM09007</v>
          </cell>
        </row>
        <row r="483">
          <cell r="F483" t="str">
            <v>Kapan</v>
          </cell>
          <cell r="G483" t="str">
            <v>AM09001</v>
          </cell>
        </row>
        <row r="484">
          <cell r="F484" t="str">
            <v>Meghri</v>
          </cell>
          <cell r="G484" t="str">
            <v>AM09005</v>
          </cell>
        </row>
        <row r="485">
          <cell r="F485" t="str">
            <v>Sisian</v>
          </cell>
          <cell r="G485" t="str">
            <v>AM09006</v>
          </cell>
        </row>
        <row r="486">
          <cell r="F486" t="str">
            <v>Tatev</v>
          </cell>
          <cell r="G486" t="str">
            <v>AM09097</v>
          </cell>
        </row>
        <row r="487">
          <cell r="F487" t="str">
            <v>Tegh</v>
          </cell>
          <cell r="G487" t="str">
            <v>AM09101</v>
          </cell>
        </row>
        <row r="488">
          <cell r="F488" t="str">
            <v>Areni</v>
          </cell>
          <cell r="G488" t="str">
            <v>AM10008</v>
          </cell>
        </row>
        <row r="489">
          <cell r="F489" t="str">
            <v>Gladzor</v>
          </cell>
          <cell r="G489" t="str">
            <v>AM10015</v>
          </cell>
        </row>
        <row r="490">
          <cell r="F490" t="str">
            <v>Jermuk</v>
          </cell>
          <cell r="G490" t="str">
            <v>AM10002</v>
          </cell>
        </row>
        <row r="491">
          <cell r="F491" t="str">
            <v>Malishka</v>
          </cell>
          <cell r="G491" t="str">
            <v>AM10032</v>
          </cell>
        </row>
        <row r="492">
          <cell r="F492" t="str">
            <v>Vayk</v>
          </cell>
          <cell r="G492" t="str">
            <v>AM10003</v>
          </cell>
        </row>
        <row r="493">
          <cell r="F493" t="str">
            <v>Yeghegis</v>
          </cell>
          <cell r="G493" t="str">
            <v>AM10035</v>
          </cell>
        </row>
        <row r="494">
          <cell r="F494" t="str">
            <v>Yeghegnadzor</v>
          </cell>
          <cell r="G494" t="str">
            <v>AM10001</v>
          </cell>
        </row>
        <row r="495">
          <cell r="F495" t="str">
            <v>Zaritap</v>
          </cell>
          <cell r="G495" t="str">
            <v>AM10022</v>
          </cell>
        </row>
        <row r="496">
          <cell r="F496" t="str">
            <v>Achajur</v>
          </cell>
          <cell r="G496" t="str">
            <v>AM11013</v>
          </cell>
        </row>
        <row r="497">
          <cell r="F497" t="str">
            <v>Acharkut</v>
          </cell>
          <cell r="G497" t="str">
            <v>AM11008</v>
          </cell>
        </row>
        <row r="498">
          <cell r="F498" t="str">
            <v>Aknaghbyur</v>
          </cell>
          <cell r="G498" t="str">
            <v>AM11006</v>
          </cell>
        </row>
        <row r="499">
          <cell r="F499" t="str">
            <v>Aygehovit</v>
          </cell>
          <cell r="G499" t="str">
            <v>AM11009</v>
          </cell>
        </row>
        <row r="500">
          <cell r="F500" t="str">
            <v>Ayrum</v>
          </cell>
          <cell r="G500" t="str">
            <v>AM11060</v>
          </cell>
        </row>
        <row r="501">
          <cell r="F501" t="str">
            <v>Azatamut</v>
          </cell>
          <cell r="G501" t="str">
            <v>AM11005</v>
          </cell>
        </row>
        <row r="502">
          <cell r="F502" t="str">
            <v>Berd</v>
          </cell>
          <cell r="G502" t="str">
            <v>AM11002</v>
          </cell>
        </row>
        <row r="503">
          <cell r="F503" t="str">
            <v>Berkaber</v>
          </cell>
          <cell r="G503" t="str">
            <v>AM11020</v>
          </cell>
        </row>
        <row r="504">
          <cell r="F504" t="str">
            <v>Dilijan</v>
          </cell>
          <cell r="G504" t="str">
            <v>AM11003</v>
          </cell>
        </row>
        <row r="505">
          <cell r="F505" t="str">
            <v>Ditavan</v>
          </cell>
          <cell r="G505" t="str">
            <v>AM11026</v>
          </cell>
        </row>
        <row r="506">
          <cell r="F506" t="str">
            <v>Gandzakar</v>
          </cell>
          <cell r="G506" t="str">
            <v>AM11021</v>
          </cell>
        </row>
        <row r="507">
          <cell r="F507" t="str">
            <v>Getahovit</v>
          </cell>
          <cell r="G507" t="str">
            <v>AM11022</v>
          </cell>
        </row>
        <row r="508">
          <cell r="F508" t="str">
            <v>Ijevan</v>
          </cell>
          <cell r="G508" t="str">
            <v>AM11001</v>
          </cell>
        </row>
        <row r="509">
          <cell r="F509" t="str">
            <v>Khashtarak</v>
          </cell>
          <cell r="G509" t="str">
            <v>AM11035</v>
          </cell>
        </row>
        <row r="510">
          <cell r="F510" t="str">
            <v>Kirants</v>
          </cell>
          <cell r="G510" t="str">
            <v>AM11039</v>
          </cell>
        </row>
        <row r="511">
          <cell r="F511" t="str">
            <v>Koghb</v>
          </cell>
          <cell r="G511" t="str">
            <v>AM11041</v>
          </cell>
        </row>
        <row r="512">
          <cell r="F512" t="str">
            <v>Lusadzor</v>
          </cell>
          <cell r="G512" t="str">
            <v>AM11034</v>
          </cell>
        </row>
        <row r="513">
          <cell r="F513" t="str">
            <v>Lusahovit</v>
          </cell>
          <cell r="G513" t="str">
            <v>AM11033</v>
          </cell>
        </row>
        <row r="514">
          <cell r="F514" t="str">
            <v>Noyemberyan</v>
          </cell>
          <cell r="G514" t="str">
            <v>AM11004</v>
          </cell>
        </row>
        <row r="515">
          <cell r="F515" t="str">
            <v>Sarigyugh</v>
          </cell>
          <cell r="G515" t="str">
            <v>AM11057</v>
          </cell>
        </row>
        <row r="516">
          <cell r="F516" t="str">
            <v>Sevkar</v>
          </cell>
          <cell r="G516" t="str">
            <v>AM11058</v>
          </cell>
        </row>
        <row r="517">
          <cell r="F517" t="str">
            <v>Tsaghkavan</v>
          </cell>
          <cell r="G517" t="str">
            <v>AM11037</v>
          </cell>
        </row>
        <row r="518">
          <cell r="F518" t="str">
            <v>Vazashen</v>
          </cell>
          <cell r="G518" t="str">
            <v>AM11059</v>
          </cell>
        </row>
        <row r="519">
          <cell r="F519" t="str">
            <v>Yenokavan</v>
          </cell>
          <cell r="G519" t="str">
            <v>AM11028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G"/>
      <sheetName val="Health WG"/>
      <sheetName val="NFI Shelter Cash"/>
      <sheetName val="Early Recovery"/>
      <sheetName val="Protection"/>
      <sheetName val="LIST_ORG"/>
      <sheetName val="ESRI_MAPINFO_SHEET"/>
    </sheetNames>
    <sheetDataSet>
      <sheetData sheetId="0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tables/table1.xml><?xml version="1.0" encoding="utf-8"?>
<table xmlns="http://schemas.openxmlformats.org/spreadsheetml/2006/main" id="19" name="Table115161720" displayName="Table115161720" ref="A4:AJ35" totalsRowShown="0" headerRowDxfId="91" dataDxfId="89" headerRowBorderDxfId="90" tableBorderDxfId="88" totalsRowBorderDxfId="87">
  <autoFilter ref="A4:AJ35"/>
  <sortState ref="A5:AJ34">
    <sortCondition ref="AG4:AG34"/>
  </sortState>
  <tableColumns count="36">
    <tableColumn id="15" name="Date of Entry / Reporting" dataDxfId="86"/>
    <tableColumn id="2" name="Organization Name" dataDxfId="85"/>
    <tableColumn id="5" name="Donor / Financial Partner" dataDxfId="84"/>
    <tableColumn id="1" name="Governorate / Marze" dataDxfId="83"/>
    <tableColumn id="6" name="Column1" dataDxfId="82">
      <calculatedColumnFormula>VLOOKUP(D5,[3]GEOADMINS!A2:B12,2,FALSE)</calculatedColumnFormula>
    </tableColumn>
    <tableColumn id="14" name="Commnity _x000a_(Admin 3) if known" dataDxfId="81"/>
    <tableColumn id="7" name="Column2" dataDxfId="80">
      <calculatedColumnFormula>VLOOKUP(F5,[3]GEOADMINS!F:G,2,FALSE)</calculatedColumnFormula>
    </tableColumn>
    <tableColumn id="21" name="List of locations (optional)" dataDxfId="79"/>
    <tableColumn id="44" name="Activity Category" dataDxfId="78"/>
    <tableColumn id="8" name="Activity Details" dataDxfId="77"/>
    <tableColumn id="10" name="Modality of Delivery" dataDxfId="76"/>
    <tableColumn id="9" name="Activity Status" dataDxfId="75"/>
    <tableColumn id="19" name="Activity Start Date_x000a_(dd-mm-yy)" dataDxfId="74"/>
    <tableColumn id="16" name="Activity End Date_x000a_(dd-mm-yy)" dataDxfId="73"/>
    <tableColumn id="52" name="Funded" dataDxfId="72"/>
    <tableColumn id="20" name="Type of Beneficiary" dataDxfId="71"/>
    <tableColumn id="22" name="Family targeted" dataDxfId="70" dataCellStyle="Comma"/>
    <tableColumn id="50" name="Individual Targeted" dataDxfId="69" dataCellStyle="Comma"/>
    <tableColumn id="49" name="Boys Targeted" dataDxfId="68" dataCellStyle="Comma"/>
    <tableColumn id="23" name="Girls Targeted" dataDxfId="67"/>
    <tableColumn id="38" name="Total Children Targeted" dataDxfId="66">
      <calculatedColumnFormula>IFERROR(SUM(Table115161720[[#This Row],[Boys Targeted]:[Girls Targeted]]),"")</calculatedColumnFormula>
    </tableColumn>
    <tableColumn id="25" name="Boys Reached" dataDxfId="65" dataCellStyle="Comma"/>
    <tableColumn id="26" name="Girls Reached" dataDxfId="64"/>
    <tableColumn id="27" name="Total Children Reached" dataDxfId="63">
      <calculatedColumnFormula>SUM(Table115161720[[#This Row],[Boys Reached]:[Girls Reached]])</calculatedColumnFormula>
    </tableColumn>
    <tableColumn id="40" name="Adult Males Targeted" dataDxfId="62"/>
    <tableColumn id="39" name="Adult Females Targeted" dataDxfId="61"/>
    <tableColumn id="24" name="Total Adults Targeted" dataDxfId="60">
      <calculatedColumnFormula>SUM(Table115161720[[#This Row],[Adult Males Targeted]:[Adult Females Targeted]])</calculatedColumnFormula>
    </tableColumn>
    <tableColumn id="28" name="Adult Males Reached" dataDxfId="59"/>
    <tableColumn id="41" name="Adult Females Reached" dataDxfId="58"/>
    <tableColumn id="29" name="Total Adults Reached" dataDxfId="57">
      <calculatedColumnFormula>SUM(Table115161720[[#This Row],[Adult Males Reached]:[Adult Females Reached]])</calculatedColumnFormula>
    </tableColumn>
    <tableColumn id="4" name="Total Family Reached" dataDxfId="56"/>
    <tableColumn id="3" name="Total Individual Reached" dataDxfId="55">
      <calculatedColumnFormula>Table115161720[[#This Row],[Total Adults Reached]]+Table115161720[[#This Row],[Total Children Reached]]</calculatedColumnFormula>
    </tableColumn>
    <tableColumn id="30" name="Contact Focal Point" dataDxfId="54"/>
    <tableColumn id="31" name="Phone Number" dataDxfId="53" dataCellStyle="Hyperlink"/>
    <tableColumn id="32" name="Email" dataDxfId="52"/>
    <tableColumn id="33" name="Notes (optional)" dataDxfId="51" dataCellStyle="Hyperlink"/>
  </tableColumns>
  <tableStyleInfo name="TableStyleMedium13" showFirstColumn="0" showLastColumn="0" showRowStripes="1" showColumnStripes="0"/>
</table>
</file>

<file path=xl/tables/table10.xml><?xml version="1.0" encoding="utf-8"?>
<table xmlns="http://schemas.openxmlformats.org/spreadsheetml/2006/main" id="5" name="Table5" displayName="Table5" ref="A1:A15" totalsRowShown="0" headerRowDxfId="0">
  <autoFilter ref="A1:A15"/>
  <tableColumns count="1">
    <tableColumn id="1" name="Beneficiaries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" name="tblPayam" displayName="tblPayam" ref="BH1:BJ1016" totalsRowShown="0">
  <autoFilter ref="BH1:BJ1016"/>
  <tableColumns count="3">
    <tableColumn id="8" name="HRname"/>
    <tableColumn id="9" name="HRpcode"/>
    <tableColumn id="10" name="HRpar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D1:I74" totalsRowShown="0" headerRowDxfId="50" dataDxfId="48" headerRowBorderDxfId="49" tableBorderDxfId="47">
  <autoFilter ref="D1:I74"/>
  <sortState ref="D2:I78">
    <sortCondition ref="E1:E78"/>
  </sortState>
  <tableColumns count="6">
    <tableColumn id="1" name="Organization Name" dataDxfId="46"/>
    <tableColumn id="2" name="Org. Code" dataDxfId="45">
      <calculatedColumnFormula>VLOOKUP(Table15[[#This Row],[Organization Name]],[4]LIST_ORG!$C$2:$E$75,2,FALSE)</calculatedColumnFormula>
    </tableColumn>
    <tableColumn id="3" name="Org. Type" dataDxfId="44">
      <calculatedColumnFormula>VLOOKUP(Table15[[#This Row],[Organization Name]],[4]LIST_ORG!$C$2:$E$75,3,FALSE)</calculatedColumnFormula>
    </tableColumn>
    <tableColumn id="4" name="4W Focal Person" dataDxfId="43"/>
    <tableColumn id="5" name="Email" dataDxfId="42"/>
    <tableColumn id="6" name="Contact" dataDxfId="4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6" totalsRowShown="0" headerRowDxfId="40" dataDxfId="38" headerRowBorderDxfId="39" tableBorderDxfId="37" totalsRowBorderDxfId="36">
  <autoFilter ref="A1:A6"/>
  <sortState ref="A2:A13">
    <sortCondition ref="A1:A13"/>
  </sortState>
  <tableColumns count="1">
    <tableColumn id="1" name="Working Group Activities" dataDxfId="3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C1:D10" totalsRowShown="0" headerRowDxfId="34" dataDxfId="32" headerRowBorderDxfId="33" tableBorderDxfId="31" totalsRowBorderDxfId="30">
  <autoFilter ref="C1:D10"/>
  <tableColumns count="2">
    <tableColumn id="1" name="Sector of Assistance" dataDxfId="29"/>
    <tableColumn id="2" name="Sub Sector of Assistance" dataDxfId="2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PC_Activities" displayName="PC_Activities" ref="I1:N131" totalsRowShown="0" headerRowDxfId="27" dataDxfId="25" headerRowBorderDxfId="26" tableBorderDxfId="24">
  <autoFilter ref="I1:N131"/>
  <sortState ref="I2:N131">
    <sortCondition ref="I1:I131"/>
  </sortState>
  <tableColumns count="6">
    <tableColumn id="5" name="SubSector List" dataDxfId="23"/>
    <tableColumn id="6" name="Activity Category" dataDxfId="22"/>
    <tableColumn id="1" name="Activity" dataDxfId="21"/>
    <tableColumn id="2" name="Activity Indicator" dataDxfId="20"/>
    <tableColumn id="4" name="Activity description" dataDxfId="19"/>
    <tableColumn id="3" name="Output Indicator" dataDxfId="18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F1:G39" totalsRowShown="0" headerRowDxfId="17" dataDxfId="16">
  <autoFilter ref="F1:G39"/>
  <tableColumns count="2">
    <tableColumn id="1" name="Sub-Sector" dataDxfId="15"/>
    <tableColumn id="2" name="Activity Categories List" dataDxfId="14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0" name="Table10" displayName="Table10" ref="P1:P5" totalsRowShown="0" headerRowDxfId="13" dataDxfId="11" headerRowBorderDxfId="12" tableBorderDxfId="10" totalsRowBorderDxfId="9">
  <autoFilter ref="P1:P5"/>
  <tableColumns count="1">
    <tableColumn id="1" name="Status" dataDxfId="8"/>
  </tableColumns>
  <tableStyleInfo name="TableStyleMedium15" showFirstColumn="0" showLastColumn="0" showRowStripes="1" showColumnStripes="0"/>
</table>
</file>

<file path=xl/tables/table8.xml><?xml version="1.0" encoding="utf-8"?>
<table xmlns="http://schemas.openxmlformats.org/spreadsheetml/2006/main" id="11" name="Table11" displayName="Table11" ref="R1:R4" totalsRowShown="0" headerRowDxfId="7" dataDxfId="6">
  <autoFilter ref="R1:R4"/>
  <tableColumns count="1">
    <tableColumn id="1" name="Mode of Delivery" dataDxfId="5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13" name="Table13" displayName="Table13" ref="T1:T5" totalsRowShown="0" headerRowDxfId="4" headerRowBorderDxfId="3" tableBorderDxfId="2" totalsRowBorderDxfId="1">
  <autoFilter ref="T1:T5"/>
  <tableColumns count="1">
    <tableColumn id="1" name="Funding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eline.nahapetyan@undp.org" TargetMode="External"/><Relationship Id="rId21" Type="http://schemas.openxmlformats.org/officeDocument/2006/relationships/hyperlink" Target="mailto:meline.nahapetyan@undp.org" TargetMode="External"/><Relationship Id="rId42" Type="http://schemas.openxmlformats.org/officeDocument/2006/relationships/hyperlink" Target="mailto:zhanna.harutyunyan@undp.org" TargetMode="External"/><Relationship Id="rId47" Type="http://schemas.openxmlformats.org/officeDocument/2006/relationships/hyperlink" Target="mailto:marine.malkhasyan@undp.org" TargetMode="External"/><Relationship Id="rId63" Type="http://schemas.openxmlformats.org/officeDocument/2006/relationships/hyperlink" Target="mailto:anzhela.movsisyan@undp.org" TargetMode="External"/><Relationship Id="rId68" Type="http://schemas.openxmlformats.org/officeDocument/2006/relationships/hyperlink" Target="mailto:a.grigoryan@unido.org" TargetMode="External"/><Relationship Id="rId16" Type="http://schemas.openxmlformats.org/officeDocument/2006/relationships/hyperlink" Target="mailto:s.matevosyan@unido.org" TargetMode="External"/><Relationship Id="rId11" Type="http://schemas.openxmlformats.org/officeDocument/2006/relationships/hyperlink" Target="mailto:kkhojayan@iom.int" TargetMode="External"/><Relationship Id="rId24" Type="http://schemas.openxmlformats.org/officeDocument/2006/relationships/hyperlink" Target="mailto:meline.nahapetyan@undp.org" TargetMode="External"/><Relationship Id="rId32" Type="http://schemas.openxmlformats.org/officeDocument/2006/relationships/hyperlink" Target="mailto:armen.bezhanyan@undp.org" TargetMode="External"/><Relationship Id="rId37" Type="http://schemas.openxmlformats.org/officeDocument/2006/relationships/hyperlink" Target="mailto:zhanna.harutyunyan@undp.org" TargetMode="External"/><Relationship Id="rId40" Type="http://schemas.openxmlformats.org/officeDocument/2006/relationships/hyperlink" Target="mailto:zhanna.harutyunyan@undp.org" TargetMode="External"/><Relationship Id="rId45" Type="http://schemas.openxmlformats.org/officeDocument/2006/relationships/hyperlink" Target="mailto:karine.simonyan@undp.org" TargetMode="External"/><Relationship Id="rId53" Type="http://schemas.openxmlformats.org/officeDocument/2006/relationships/hyperlink" Target="mailto:ruzanna.safaryan@undp.org" TargetMode="External"/><Relationship Id="rId58" Type="http://schemas.openxmlformats.org/officeDocument/2006/relationships/hyperlink" Target="mailto:garik.khachikyan@undp.org" TargetMode="External"/><Relationship Id="rId66" Type="http://schemas.openxmlformats.org/officeDocument/2006/relationships/hyperlink" Target="mailto:s.matevosyan@unido.org" TargetMode="External"/><Relationship Id="rId74" Type="http://schemas.openxmlformats.org/officeDocument/2006/relationships/hyperlink" Target="mailto:hovhannes.ghazaryan@undp.org" TargetMode="External"/><Relationship Id="rId79" Type="http://schemas.openxmlformats.org/officeDocument/2006/relationships/comments" Target="../comments1.xml"/><Relationship Id="rId5" Type="http://schemas.openxmlformats.org/officeDocument/2006/relationships/hyperlink" Target="mailto:vahe_Darbinyan@wvi.org" TargetMode="External"/><Relationship Id="rId61" Type="http://schemas.openxmlformats.org/officeDocument/2006/relationships/hyperlink" Target="mailto:ivory.hackett-evans@wfp.org" TargetMode="External"/><Relationship Id="rId19" Type="http://schemas.openxmlformats.org/officeDocument/2006/relationships/hyperlink" Target="mailto:meline.nahapetyan@undp.org" TargetMode="External"/><Relationship Id="rId14" Type="http://schemas.openxmlformats.org/officeDocument/2006/relationships/hyperlink" Target="mailto:kkhojayan@iom.int" TargetMode="External"/><Relationship Id="rId22" Type="http://schemas.openxmlformats.org/officeDocument/2006/relationships/hyperlink" Target="mailto:meline.nahapetyan@undp.org" TargetMode="External"/><Relationship Id="rId27" Type="http://schemas.openxmlformats.org/officeDocument/2006/relationships/hyperlink" Target="mailto:meline.nahapetyan@undp.org" TargetMode="External"/><Relationship Id="rId30" Type="http://schemas.openxmlformats.org/officeDocument/2006/relationships/hyperlink" Target="mailto:meline.nahapetyan@undp.org" TargetMode="External"/><Relationship Id="rId35" Type="http://schemas.openxmlformats.org/officeDocument/2006/relationships/hyperlink" Target="mailto:armen.bezhanyan@undp.org" TargetMode="External"/><Relationship Id="rId43" Type="http://schemas.openxmlformats.org/officeDocument/2006/relationships/hyperlink" Target="mailto:karine.simonyan@undp.org" TargetMode="External"/><Relationship Id="rId48" Type="http://schemas.openxmlformats.org/officeDocument/2006/relationships/hyperlink" Target="mailto:marine.malkhasyan@undp.org" TargetMode="External"/><Relationship Id="rId56" Type="http://schemas.openxmlformats.org/officeDocument/2006/relationships/hyperlink" Target="mailto:s.matevosyan@unido.org" TargetMode="External"/><Relationship Id="rId64" Type="http://schemas.openxmlformats.org/officeDocument/2006/relationships/hyperlink" Target="mailto:a.grigoryan@unido.org" TargetMode="External"/><Relationship Id="rId69" Type="http://schemas.openxmlformats.org/officeDocument/2006/relationships/hyperlink" Target="mailto:marine.malkhasyan@undp.org" TargetMode="External"/><Relationship Id="rId77" Type="http://schemas.openxmlformats.org/officeDocument/2006/relationships/vmlDrawing" Target="../drawings/vmlDrawing1.vml"/><Relationship Id="rId8" Type="http://schemas.openxmlformats.org/officeDocument/2006/relationships/hyperlink" Target="mailto:tim@hdif.org" TargetMode="External"/><Relationship Id="rId51" Type="http://schemas.openxmlformats.org/officeDocument/2006/relationships/hyperlink" Target="mailto:ahovakimyan@unicef.org" TargetMode="External"/><Relationship Id="rId72" Type="http://schemas.openxmlformats.org/officeDocument/2006/relationships/hyperlink" Target="mailto:arman.valesyan@undp.org" TargetMode="External"/><Relationship Id="rId3" Type="http://schemas.openxmlformats.org/officeDocument/2006/relationships/hyperlink" Target="mailto:vahe_Darbinyan@wvi.org" TargetMode="External"/><Relationship Id="rId12" Type="http://schemas.openxmlformats.org/officeDocument/2006/relationships/hyperlink" Target="mailto:kkhojayan@iom.int" TargetMode="External"/><Relationship Id="rId17" Type="http://schemas.openxmlformats.org/officeDocument/2006/relationships/hyperlink" Target="mailto:meline.nahapetyan@undp.org" TargetMode="External"/><Relationship Id="rId25" Type="http://schemas.openxmlformats.org/officeDocument/2006/relationships/hyperlink" Target="mailto:meline.nahapetyan@undp.org" TargetMode="External"/><Relationship Id="rId33" Type="http://schemas.openxmlformats.org/officeDocument/2006/relationships/hyperlink" Target="mailto:armen.bezhanyan@undp.org" TargetMode="External"/><Relationship Id="rId38" Type="http://schemas.openxmlformats.org/officeDocument/2006/relationships/hyperlink" Target="mailto:zhanna.harutyunyan@undp.org" TargetMode="External"/><Relationship Id="rId46" Type="http://schemas.openxmlformats.org/officeDocument/2006/relationships/hyperlink" Target="mailto:karine.simonyan@undp.org" TargetMode="External"/><Relationship Id="rId59" Type="http://schemas.openxmlformats.org/officeDocument/2006/relationships/hyperlink" Target="mailto:garik.khachikyan@undp.org" TargetMode="External"/><Relationship Id="rId67" Type="http://schemas.openxmlformats.org/officeDocument/2006/relationships/hyperlink" Target="mailto:s.matevosyan@unido.org" TargetMode="External"/><Relationship Id="rId20" Type="http://schemas.openxmlformats.org/officeDocument/2006/relationships/hyperlink" Target="mailto:meline.nahapetyan@undp.org" TargetMode="External"/><Relationship Id="rId41" Type="http://schemas.openxmlformats.org/officeDocument/2006/relationships/hyperlink" Target="mailto:zhanna.harutyunyan@undp.org" TargetMode="External"/><Relationship Id="rId54" Type="http://schemas.openxmlformats.org/officeDocument/2006/relationships/hyperlink" Target="mailto:ruzanna.safaryan@undp.org" TargetMode="External"/><Relationship Id="rId62" Type="http://schemas.openxmlformats.org/officeDocument/2006/relationships/hyperlink" Target="mailto:ivory.hackett-evans@wfp.org" TargetMode="External"/><Relationship Id="rId70" Type="http://schemas.openxmlformats.org/officeDocument/2006/relationships/hyperlink" Target="mailto:marine.malkhasyan@undp.org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vahe_Darbinyan@wvi.org" TargetMode="External"/><Relationship Id="rId6" Type="http://schemas.openxmlformats.org/officeDocument/2006/relationships/hyperlink" Target="mailto:vahe_Darbinyan@wvi.org" TargetMode="External"/><Relationship Id="rId15" Type="http://schemas.openxmlformats.org/officeDocument/2006/relationships/hyperlink" Target="mailto:a.simonyan@unido.org" TargetMode="External"/><Relationship Id="rId23" Type="http://schemas.openxmlformats.org/officeDocument/2006/relationships/hyperlink" Target="mailto:meline.nahapetyan@undp.org" TargetMode="External"/><Relationship Id="rId28" Type="http://schemas.openxmlformats.org/officeDocument/2006/relationships/hyperlink" Target="mailto:meline.nahapetyan@undp.org" TargetMode="External"/><Relationship Id="rId36" Type="http://schemas.openxmlformats.org/officeDocument/2006/relationships/hyperlink" Target="mailto:armen.bezhanyan@undp.org" TargetMode="External"/><Relationship Id="rId49" Type="http://schemas.openxmlformats.org/officeDocument/2006/relationships/hyperlink" Target="mailto:marine.malkhasyan@undp.org" TargetMode="External"/><Relationship Id="rId57" Type="http://schemas.openxmlformats.org/officeDocument/2006/relationships/hyperlink" Target="mailto:s.matevosyan@unido.org" TargetMode="External"/><Relationship Id="rId10" Type="http://schemas.openxmlformats.org/officeDocument/2006/relationships/hyperlink" Target="mailto:kkhojayan@iom.int" TargetMode="External"/><Relationship Id="rId31" Type="http://schemas.openxmlformats.org/officeDocument/2006/relationships/hyperlink" Target="mailto:armen.bezhanyan@undp.org" TargetMode="External"/><Relationship Id="rId44" Type="http://schemas.openxmlformats.org/officeDocument/2006/relationships/hyperlink" Target="mailto:karine.simonyan@undp.org" TargetMode="External"/><Relationship Id="rId52" Type="http://schemas.openxmlformats.org/officeDocument/2006/relationships/hyperlink" Target="mailto:ahovakimyan@unicef.org" TargetMode="External"/><Relationship Id="rId60" Type="http://schemas.openxmlformats.org/officeDocument/2006/relationships/hyperlink" Target="mailto:garik.khachikyan@undp.org" TargetMode="External"/><Relationship Id="rId65" Type="http://schemas.openxmlformats.org/officeDocument/2006/relationships/hyperlink" Target="mailto:s.matevosyan@unido.org" TargetMode="External"/><Relationship Id="rId73" Type="http://schemas.openxmlformats.org/officeDocument/2006/relationships/hyperlink" Target="mailto:arman.valesyan@undp.org" TargetMode="External"/><Relationship Id="rId78" Type="http://schemas.openxmlformats.org/officeDocument/2006/relationships/table" Target="../tables/table1.xml"/><Relationship Id="rId4" Type="http://schemas.openxmlformats.org/officeDocument/2006/relationships/hyperlink" Target="mailto:vahe_Darbinyan@wvi.org" TargetMode="External"/><Relationship Id="rId9" Type="http://schemas.openxmlformats.org/officeDocument/2006/relationships/hyperlink" Target="mailto:tim@hdif.org" TargetMode="External"/><Relationship Id="rId13" Type="http://schemas.openxmlformats.org/officeDocument/2006/relationships/hyperlink" Target="mailto:kkhojayan@iom.int" TargetMode="External"/><Relationship Id="rId18" Type="http://schemas.openxmlformats.org/officeDocument/2006/relationships/hyperlink" Target="mailto:meline.nahapetyan@undp.org" TargetMode="External"/><Relationship Id="rId39" Type="http://schemas.openxmlformats.org/officeDocument/2006/relationships/hyperlink" Target="mailto:zhanna.harutyunyan@undp.org" TargetMode="External"/><Relationship Id="rId34" Type="http://schemas.openxmlformats.org/officeDocument/2006/relationships/hyperlink" Target="mailto:armen.bezhanyan@undp.org" TargetMode="External"/><Relationship Id="rId50" Type="http://schemas.openxmlformats.org/officeDocument/2006/relationships/hyperlink" Target="mailto:ahovakimyan@unicef.org" TargetMode="External"/><Relationship Id="rId55" Type="http://schemas.openxmlformats.org/officeDocument/2006/relationships/hyperlink" Target="mailto:ruzanna.safaryan@undp.org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mailto:vahe_Darbinyan@wvi.org" TargetMode="External"/><Relationship Id="rId71" Type="http://schemas.openxmlformats.org/officeDocument/2006/relationships/hyperlink" Target="mailto:marine.malkhasyan@undp.org" TargetMode="External"/><Relationship Id="rId2" Type="http://schemas.openxmlformats.org/officeDocument/2006/relationships/hyperlink" Target="mailto:vahe_Darbinyan@wvi.org" TargetMode="External"/><Relationship Id="rId29" Type="http://schemas.openxmlformats.org/officeDocument/2006/relationships/hyperlink" Target="mailto:meline.nahapetyan@undp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78FBD"/>
  </sheetPr>
  <dimension ref="A1:AO2626"/>
  <sheetViews>
    <sheetView tabSelected="1" zoomScale="80" zoomScaleNormal="80" workbookViewId="0">
      <selection activeCell="H1" sqref="H1"/>
    </sheetView>
  </sheetViews>
  <sheetFormatPr defaultColWidth="9.140625" defaultRowHeight="40.15" customHeight="1" x14ac:dyDescent="0.25"/>
  <cols>
    <col min="1" max="1" width="21.42578125" style="109" customWidth="1"/>
    <col min="2" max="2" width="45" style="110" customWidth="1"/>
    <col min="3" max="3" width="31" style="109" bestFit="1" customWidth="1"/>
    <col min="4" max="4" width="24.28515625" style="108" customWidth="1"/>
    <col min="5" max="5" width="13.5703125" hidden="1" customWidth="1"/>
    <col min="6" max="6" width="20.5703125" style="108" customWidth="1"/>
    <col min="7" max="7" width="12.85546875" style="108" customWidth="1"/>
    <col min="8" max="8" width="18" style="106" customWidth="1"/>
    <col min="9" max="9" width="40.5703125" style="109" customWidth="1"/>
    <col min="10" max="10" width="53.28515625" style="109" customWidth="1"/>
    <col min="11" max="11" width="19.85546875" style="109" hidden="1" customWidth="1"/>
    <col min="12" max="12" width="12.42578125" style="108" customWidth="1"/>
    <col min="13" max="13" width="11.5703125" style="108" customWidth="1"/>
    <col min="14" max="14" width="12.7109375" style="108" customWidth="1"/>
    <col min="15" max="15" width="13.28515625" style="108" customWidth="1"/>
    <col min="16" max="16" width="39.85546875" style="108" bestFit="1" customWidth="1"/>
    <col min="17" max="17" width="13.140625" style="108" customWidth="1"/>
    <col min="18" max="18" width="12.42578125" style="108" customWidth="1"/>
    <col min="19" max="19" width="11" style="108" customWidth="1"/>
    <col min="20" max="20" width="10.85546875" style="108" customWidth="1"/>
    <col min="21" max="22" width="12.5703125" style="108" customWidth="1"/>
    <col min="23" max="23" width="11.140625" style="108" customWidth="1"/>
    <col min="24" max="24" width="13.5703125" style="200" customWidth="1"/>
    <col min="25" max="26" width="12.85546875" style="109" customWidth="1"/>
    <col min="27" max="27" width="14.140625" style="109" customWidth="1"/>
    <col min="28" max="28" width="12.5703125" style="108" customWidth="1"/>
    <col min="29" max="29" width="12.85546875" style="108" customWidth="1"/>
    <col min="30" max="30" width="14.42578125" style="108" customWidth="1"/>
    <col min="31" max="31" width="12.85546875" style="108" customWidth="1"/>
    <col min="32" max="32" width="12" style="108" customWidth="1"/>
    <col min="33" max="33" width="45.140625" style="110" bestFit="1" customWidth="1"/>
    <col min="34" max="34" width="26" style="201" bestFit="1" customWidth="1"/>
    <col min="35" max="35" width="35.42578125" style="200" bestFit="1" customWidth="1"/>
    <col min="36" max="36" width="153.85546875" style="158" bestFit="1" customWidth="1"/>
    <col min="37" max="37" width="20.28515625" style="158" customWidth="1"/>
    <col min="38" max="38" width="15.140625" style="158" customWidth="1"/>
    <col min="39" max="39" width="20.140625" style="158" customWidth="1"/>
    <col min="40" max="40" width="15.140625" style="158" customWidth="1"/>
    <col min="41" max="41" width="19" style="108" customWidth="1"/>
    <col min="42" max="16384" width="9.140625" style="117"/>
  </cols>
  <sheetData>
    <row r="1" spans="1:41" ht="51" customHeight="1" thickBot="1" x14ac:dyDescent="0.25">
      <c r="A1" s="90"/>
      <c r="B1" s="91" t="s">
        <v>4123</v>
      </c>
      <c r="C1" s="91"/>
      <c r="D1" s="91"/>
      <c r="E1" s="33"/>
      <c r="F1" s="91"/>
      <c r="G1" s="91"/>
      <c r="H1" s="111"/>
      <c r="I1" s="91"/>
      <c r="J1" s="91"/>
      <c r="K1" s="91"/>
      <c r="L1" s="91"/>
      <c r="M1" s="91"/>
      <c r="N1" s="91"/>
      <c r="O1" s="91"/>
      <c r="P1" s="225" t="s">
        <v>0</v>
      </c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112"/>
      <c r="AF1" s="112"/>
      <c r="AG1" s="113"/>
      <c r="AH1" s="113"/>
      <c r="AI1" s="114"/>
      <c r="AJ1" s="114"/>
      <c r="AK1" s="115"/>
      <c r="AL1" s="116"/>
      <c r="AM1" s="109"/>
      <c r="AN1" s="109"/>
      <c r="AO1" s="109"/>
    </row>
    <row r="2" spans="1:41" s="122" customFormat="1" ht="54.95" customHeight="1" thickBot="1" x14ac:dyDescent="0.3">
      <c r="A2" s="92" t="s">
        <v>4160</v>
      </c>
      <c r="B2" s="226" t="s">
        <v>1</v>
      </c>
      <c r="C2" s="227"/>
      <c r="D2" s="228" t="s">
        <v>2</v>
      </c>
      <c r="E2" s="229"/>
      <c r="F2" s="229"/>
      <c r="G2" s="229"/>
      <c r="H2" s="230"/>
      <c r="I2" s="231" t="s">
        <v>3</v>
      </c>
      <c r="J2" s="231"/>
      <c r="K2" s="232"/>
      <c r="L2" s="233" t="s">
        <v>4</v>
      </c>
      <c r="M2" s="234"/>
      <c r="N2" s="235"/>
      <c r="O2" s="118"/>
      <c r="P2" s="119" t="s">
        <v>5</v>
      </c>
      <c r="Q2" s="236" t="s">
        <v>1632</v>
      </c>
      <c r="R2" s="237"/>
      <c r="S2" s="237"/>
      <c r="T2" s="238"/>
      <c r="U2" s="238"/>
      <c r="V2" s="238"/>
      <c r="W2" s="238"/>
      <c r="X2" s="239"/>
      <c r="Y2" s="240" t="s">
        <v>6</v>
      </c>
      <c r="Z2" s="241"/>
      <c r="AA2" s="241"/>
      <c r="AB2" s="241"/>
      <c r="AC2" s="241"/>
      <c r="AD2" s="242"/>
      <c r="AE2" s="220" t="s">
        <v>1587</v>
      </c>
      <c r="AF2" s="221"/>
      <c r="AG2" s="222" t="s">
        <v>7</v>
      </c>
      <c r="AH2" s="223"/>
      <c r="AI2" s="223"/>
      <c r="AJ2" s="224"/>
      <c r="AK2" s="120"/>
      <c r="AL2" s="121"/>
    </row>
    <row r="3" spans="1:41" s="135" customFormat="1" ht="144.75" thickBot="1" x14ac:dyDescent="0.3">
      <c r="A3" s="93" t="s">
        <v>8</v>
      </c>
      <c r="B3" s="94" t="s">
        <v>4124</v>
      </c>
      <c r="C3" s="95" t="s">
        <v>9</v>
      </c>
      <c r="D3" s="96" t="s">
        <v>10</v>
      </c>
      <c r="E3" s="87"/>
      <c r="F3" s="123" t="s">
        <v>1586</v>
      </c>
      <c r="G3" s="124"/>
      <c r="H3" s="124" t="s">
        <v>4125</v>
      </c>
      <c r="I3" s="124" t="s">
        <v>11</v>
      </c>
      <c r="J3" s="125" t="s">
        <v>12</v>
      </c>
      <c r="K3" s="124" t="s">
        <v>13</v>
      </c>
      <c r="L3" s="96" t="s">
        <v>14</v>
      </c>
      <c r="M3" s="123" t="s">
        <v>15</v>
      </c>
      <c r="N3" s="125" t="s">
        <v>16</v>
      </c>
      <c r="O3" s="124" t="s">
        <v>17</v>
      </c>
      <c r="P3" s="94" t="s">
        <v>4126</v>
      </c>
      <c r="Q3" s="126" t="s">
        <v>4127</v>
      </c>
      <c r="R3" s="126" t="s">
        <v>4128</v>
      </c>
      <c r="S3" s="126" t="s">
        <v>18</v>
      </c>
      <c r="T3" s="127" t="s">
        <v>19</v>
      </c>
      <c r="U3" s="128" t="s">
        <v>4129</v>
      </c>
      <c r="V3" s="126" t="s">
        <v>20</v>
      </c>
      <c r="W3" s="127" t="s">
        <v>21</v>
      </c>
      <c r="X3" s="128" t="s">
        <v>4129</v>
      </c>
      <c r="Y3" s="126" t="s">
        <v>22</v>
      </c>
      <c r="Z3" s="127" t="s">
        <v>23</v>
      </c>
      <c r="AA3" s="128" t="s">
        <v>4129</v>
      </c>
      <c r="AB3" s="126" t="s">
        <v>24</v>
      </c>
      <c r="AC3" s="127" t="s">
        <v>25</v>
      </c>
      <c r="AD3" s="128" t="s">
        <v>4129</v>
      </c>
      <c r="AE3" s="129" t="s">
        <v>1585</v>
      </c>
      <c r="AF3" s="128" t="s">
        <v>4130</v>
      </c>
      <c r="AG3" s="130" t="s">
        <v>26</v>
      </c>
      <c r="AH3" s="131" t="s">
        <v>27</v>
      </c>
      <c r="AI3" s="131" t="s">
        <v>28</v>
      </c>
      <c r="AJ3" s="132" t="s">
        <v>29</v>
      </c>
      <c r="AK3" s="133"/>
      <c r="AL3" s="134"/>
    </row>
    <row r="4" spans="1:41" s="144" customFormat="1" ht="36.75" thickBot="1" x14ac:dyDescent="0.3">
      <c r="A4" s="138" t="s">
        <v>30</v>
      </c>
      <c r="B4" s="97" t="s">
        <v>31</v>
      </c>
      <c r="C4" s="97" t="s">
        <v>32</v>
      </c>
      <c r="D4" s="98" t="s">
        <v>33</v>
      </c>
      <c r="E4" s="20" t="s">
        <v>4120</v>
      </c>
      <c r="F4" s="98" t="s">
        <v>1633</v>
      </c>
      <c r="G4" s="98" t="s">
        <v>4121</v>
      </c>
      <c r="H4" s="98" t="s">
        <v>34</v>
      </c>
      <c r="I4" s="136" t="s">
        <v>35</v>
      </c>
      <c r="J4" s="136" t="s">
        <v>1665</v>
      </c>
      <c r="K4" s="136" t="s">
        <v>37</v>
      </c>
      <c r="L4" s="137" t="s">
        <v>38</v>
      </c>
      <c r="M4" s="98" t="s">
        <v>39</v>
      </c>
      <c r="N4" s="138" t="s">
        <v>40</v>
      </c>
      <c r="O4" s="138" t="s">
        <v>41</v>
      </c>
      <c r="P4" s="139" t="s">
        <v>42</v>
      </c>
      <c r="Q4" s="140" t="s">
        <v>43</v>
      </c>
      <c r="R4" s="140" t="s">
        <v>44</v>
      </c>
      <c r="S4" s="140" t="s">
        <v>45</v>
      </c>
      <c r="T4" s="140" t="s">
        <v>46</v>
      </c>
      <c r="U4" s="140" t="s">
        <v>4122</v>
      </c>
      <c r="V4" s="141" t="s">
        <v>47</v>
      </c>
      <c r="W4" s="141" t="s">
        <v>48</v>
      </c>
      <c r="X4" s="142" t="s">
        <v>49</v>
      </c>
      <c r="Y4" s="140" t="s">
        <v>50</v>
      </c>
      <c r="Z4" s="140" t="s">
        <v>51</v>
      </c>
      <c r="AA4" s="140" t="s">
        <v>52</v>
      </c>
      <c r="AB4" s="142" t="s">
        <v>53</v>
      </c>
      <c r="AC4" s="142" t="s">
        <v>54</v>
      </c>
      <c r="AD4" s="141" t="s">
        <v>55</v>
      </c>
      <c r="AE4" s="141" t="s">
        <v>1584</v>
      </c>
      <c r="AF4" s="141" t="s">
        <v>1583</v>
      </c>
      <c r="AG4" s="98" t="s">
        <v>56</v>
      </c>
      <c r="AH4" s="98" t="s">
        <v>57</v>
      </c>
      <c r="AI4" s="98" t="s">
        <v>58</v>
      </c>
      <c r="AJ4" s="143" t="s">
        <v>59</v>
      </c>
    </row>
    <row r="5" spans="1:41" s="144" customFormat="1" ht="24.75" customHeight="1" thickTop="1" x14ac:dyDescent="0.25">
      <c r="A5" s="206">
        <v>44468</v>
      </c>
      <c r="B5" s="208" t="s">
        <v>185</v>
      </c>
      <c r="C5" s="209" t="s">
        <v>4132</v>
      </c>
      <c r="D5" s="209" t="s">
        <v>1707</v>
      </c>
      <c r="E5" s="207" t="str">
        <f>VLOOKUP(D5,[3]GEOADMINS!A2:B12,2,FALSE)</f>
        <v>Am05</v>
      </c>
      <c r="F5" s="209" t="s">
        <v>370</v>
      </c>
      <c r="G5" s="209" t="str">
        <f>VLOOKUP(F5,[3]GEOADMINS!F:G,2,FALSE)</f>
        <v>AM05005</v>
      </c>
      <c r="H5" s="145"/>
      <c r="I5" s="208" t="s">
        <v>1640</v>
      </c>
      <c r="J5" s="208" t="s">
        <v>1649</v>
      </c>
      <c r="K5" s="208"/>
      <c r="L5" s="146" t="s">
        <v>80</v>
      </c>
      <c r="M5" s="146">
        <v>44197</v>
      </c>
      <c r="N5" s="146">
        <v>44561</v>
      </c>
      <c r="O5" s="146" t="s">
        <v>221</v>
      </c>
      <c r="P5" s="146" t="s">
        <v>1545</v>
      </c>
      <c r="Q5" s="164"/>
      <c r="R5" s="192">
        <v>15820</v>
      </c>
      <c r="S5" s="164"/>
      <c r="T5" s="164"/>
      <c r="U5" s="197">
        <f>IFERROR(SUM(Table115161720[[#This Row],[Boys Targeted]:[Girls Targeted]]),"")</f>
        <v>0</v>
      </c>
      <c r="V5" s="210"/>
      <c r="W5" s="210"/>
      <c r="X5" s="211">
        <f>SUM(Table115161720[[#This Row],[Boys Reached]:[Girls Reached]])</f>
        <v>0</v>
      </c>
      <c r="Y5" s="164"/>
      <c r="Z5" s="164"/>
      <c r="AA5" s="212">
        <f>SUM(Table115161720[[#This Row],[Adult Males Targeted]:[Adult Females Targeted]])</f>
        <v>0</v>
      </c>
      <c r="AB5" s="164"/>
      <c r="AC5" s="164"/>
      <c r="AD5" s="152">
        <f>SUM(Table115161720[[#This Row],[Adult Males Reached]:[Adult Females Reached]])</f>
        <v>0</v>
      </c>
      <c r="AE5" s="213"/>
      <c r="AF5" s="211">
        <f>Table115161720[[#This Row],[Total Adults Reached]]+Table115161720[[#This Row],[Total Children Reached]]</f>
        <v>0</v>
      </c>
      <c r="AG5" s="155" t="s">
        <v>4133</v>
      </c>
      <c r="AH5" s="187" t="s">
        <v>4134</v>
      </c>
      <c r="AI5" s="214" t="s">
        <v>4135</v>
      </c>
      <c r="AJ5" s="188" t="s">
        <v>4164</v>
      </c>
    </row>
    <row r="6" spans="1:41" s="144" customFormat="1" ht="13.5" customHeight="1" x14ac:dyDescent="0.25">
      <c r="A6" s="206">
        <v>44470</v>
      </c>
      <c r="B6" s="208" t="s">
        <v>160</v>
      </c>
      <c r="C6" s="209" t="s">
        <v>105</v>
      </c>
      <c r="D6" s="209" t="s">
        <v>1694</v>
      </c>
      <c r="E6" s="207" t="str">
        <f>VLOOKUP(D6,[3]GEOADMINS!A3:B13,2,FALSE)</f>
        <v>Am03</v>
      </c>
      <c r="F6" s="209"/>
      <c r="G6" s="209" t="e">
        <f>VLOOKUP(F6,[3]GEOADMINS!F:G,2,FALSE)</f>
        <v>#N/A</v>
      </c>
      <c r="H6" s="145"/>
      <c r="I6" s="208" t="s">
        <v>1664</v>
      </c>
      <c r="J6" s="208" t="s">
        <v>1654</v>
      </c>
      <c r="K6" s="208"/>
      <c r="L6" s="146" t="s">
        <v>80</v>
      </c>
      <c r="M6" s="146">
        <v>44440</v>
      </c>
      <c r="N6" s="146">
        <v>44520</v>
      </c>
      <c r="O6" s="146" t="s">
        <v>221</v>
      </c>
      <c r="P6" s="146" t="s">
        <v>1545</v>
      </c>
      <c r="Q6" s="164">
        <v>1131</v>
      </c>
      <c r="R6" s="192">
        <v>4495</v>
      </c>
      <c r="S6" s="164">
        <v>853</v>
      </c>
      <c r="T6" s="164">
        <v>807</v>
      </c>
      <c r="U6" s="197">
        <f>IFERROR(SUM(Table115161720[[#This Row],[Boys Targeted]:[Girls Targeted]]),"")</f>
        <v>1660</v>
      </c>
      <c r="V6" s="210"/>
      <c r="W6" s="210"/>
      <c r="X6" s="211">
        <f>SUM(Table115161720[[#This Row],[Boys Reached]:[Girls Reached]])</f>
        <v>0</v>
      </c>
      <c r="Y6" s="164">
        <v>1326</v>
      </c>
      <c r="Z6" s="164">
        <v>1509</v>
      </c>
      <c r="AA6" s="212">
        <f>SUM(Table115161720[[#This Row],[Adult Males Targeted]:[Adult Females Targeted]])</f>
        <v>2835</v>
      </c>
      <c r="AB6" s="164"/>
      <c r="AC6" s="164"/>
      <c r="AD6" s="152">
        <f>SUM(Table115161720[[#This Row],[Adult Males Reached]:[Adult Females Reached]])</f>
        <v>0</v>
      </c>
      <c r="AE6" s="213"/>
      <c r="AF6" s="211">
        <f>Table115161720[[#This Row],[Total Adults Reached]]+Table115161720[[#This Row],[Total Children Reached]]</f>
        <v>0</v>
      </c>
      <c r="AG6" s="155" t="s">
        <v>4136</v>
      </c>
      <c r="AH6" s="187" t="s">
        <v>4137</v>
      </c>
      <c r="AI6" s="191" t="s">
        <v>4138</v>
      </c>
      <c r="AJ6" s="188"/>
    </row>
    <row r="7" spans="1:41" s="144" customFormat="1" ht="13.5" customHeight="1" x14ac:dyDescent="0.25">
      <c r="A7" s="206">
        <v>44470</v>
      </c>
      <c r="B7" s="208" t="s">
        <v>160</v>
      </c>
      <c r="C7" s="209" t="s">
        <v>105</v>
      </c>
      <c r="D7" s="209" t="s">
        <v>1732</v>
      </c>
      <c r="E7" s="207" t="str">
        <f>VLOOKUP(D7,[3]GEOADMINS!A4:B14,2,FALSE)</f>
        <v>Am09</v>
      </c>
      <c r="F7" s="209"/>
      <c r="G7" s="209" t="e">
        <f>VLOOKUP(F7,[3]GEOADMINS!F:G,2,FALSE)</f>
        <v>#N/A</v>
      </c>
      <c r="H7" s="145"/>
      <c r="I7" s="208" t="s">
        <v>1664</v>
      </c>
      <c r="J7" s="208" t="s">
        <v>1654</v>
      </c>
      <c r="K7" s="208"/>
      <c r="L7" s="146" t="s">
        <v>80</v>
      </c>
      <c r="M7" s="146">
        <v>44440</v>
      </c>
      <c r="N7" s="146">
        <v>44520</v>
      </c>
      <c r="O7" s="146" t="s">
        <v>221</v>
      </c>
      <c r="P7" s="146" t="s">
        <v>1545</v>
      </c>
      <c r="Q7" s="164">
        <v>1067</v>
      </c>
      <c r="R7" s="192">
        <v>4178</v>
      </c>
      <c r="S7" s="164">
        <v>883</v>
      </c>
      <c r="T7" s="164">
        <v>848</v>
      </c>
      <c r="U7" s="197">
        <f>IFERROR(SUM(Table115161720[[#This Row],[Boys Targeted]:[Girls Targeted]]),"")</f>
        <v>1731</v>
      </c>
      <c r="V7" s="210"/>
      <c r="W7" s="210"/>
      <c r="X7" s="211">
        <f>SUM(Table115161720[[#This Row],[Boys Reached]:[Girls Reached]])</f>
        <v>0</v>
      </c>
      <c r="Y7" s="164">
        <v>1189</v>
      </c>
      <c r="Z7" s="164">
        <v>1258</v>
      </c>
      <c r="AA7" s="212">
        <f>SUM(Table115161720[[#This Row],[Adult Males Targeted]:[Adult Females Targeted]])</f>
        <v>2447</v>
      </c>
      <c r="AB7" s="164"/>
      <c r="AC7" s="164"/>
      <c r="AD7" s="152">
        <f>SUM(Table115161720[[#This Row],[Adult Males Reached]:[Adult Females Reached]])</f>
        <v>0</v>
      </c>
      <c r="AE7" s="213"/>
      <c r="AF7" s="211">
        <f>Table115161720[[#This Row],[Total Adults Reached]]+Table115161720[[#This Row],[Total Children Reached]]</f>
        <v>0</v>
      </c>
      <c r="AG7" s="155" t="s">
        <v>4136</v>
      </c>
      <c r="AH7" s="187" t="s">
        <v>4137</v>
      </c>
      <c r="AI7" s="191" t="s">
        <v>4138</v>
      </c>
      <c r="AJ7" s="188"/>
    </row>
    <row r="8" spans="1:41" s="144" customFormat="1" ht="13.5" customHeight="1" x14ac:dyDescent="0.25">
      <c r="A8" s="206">
        <v>44470</v>
      </c>
      <c r="B8" s="208" t="s">
        <v>160</v>
      </c>
      <c r="C8" s="209" t="s">
        <v>105</v>
      </c>
      <c r="D8" s="209" t="s">
        <v>1744</v>
      </c>
      <c r="E8" s="207" t="str">
        <f>VLOOKUP(D8,[3]GEOADMINS!A5:B15,2,FALSE)</f>
        <v>Am10</v>
      </c>
      <c r="F8" s="209"/>
      <c r="G8" s="209" t="e">
        <f>VLOOKUP(F8,[3]GEOADMINS!F:G,2,FALSE)</f>
        <v>#N/A</v>
      </c>
      <c r="H8" s="145"/>
      <c r="I8" s="208" t="s">
        <v>1664</v>
      </c>
      <c r="J8" s="208" t="s">
        <v>1654</v>
      </c>
      <c r="K8" s="208"/>
      <c r="L8" s="146" t="s">
        <v>80</v>
      </c>
      <c r="M8" s="146">
        <v>44440</v>
      </c>
      <c r="N8" s="146">
        <v>44520</v>
      </c>
      <c r="O8" s="146" t="s">
        <v>221</v>
      </c>
      <c r="P8" s="146" t="s">
        <v>1545</v>
      </c>
      <c r="Q8" s="164">
        <v>389</v>
      </c>
      <c r="R8" s="192">
        <v>1513</v>
      </c>
      <c r="S8" s="164">
        <v>303</v>
      </c>
      <c r="T8" s="164">
        <v>275</v>
      </c>
      <c r="U8" s="197">
        <f>IFERROR(SUM(Table115161720[[#This Row],[Boys Targeted]:[Girls Targeted]]),"")</f>
        <v>578</v>
      </c>
      <c r="V8" s="210"/>
      <c r="W8" s="210"/>
      <c r="X8" s="211">
        <f>SUM(Table115161720[[#This Row],[Boys Reached]:[Girls Reached]])</f>
        <v>0</v>
      </c>
      <c r="Y8" s="164">
        <v>470</v>
      </c>
      <c r="Z8" s="164">
        <v>465</v>
      </c>
      <c r="AA8" s="212">
        <f>SUM(Table115161720[[#This Row],[Adult Males Targeted]:[Adult Females Targeted]])</f>
        <v>935</v>
      </c>
      <c r="AB8" s="164"/>
      <c r="AC8" s="164"/>
      <c r="AD8" s="152">
        <f>SUM(Table115161720[[#This Row],[Adult Males Reached]:[Adult Females Reached]])</f>
        <v>0</v>
      </c>
      <c r="AE8" s="213"/>
      <c r="AF8" s="211">
        <f>Table115161720[[#This Row],[Total Adults Reached]]+Table115161720[[#This Row],[Total Children Reached]]</f>
        <v>0</v>
      </c>
      <c r="AG8" s="155" t="s">
        <v>4136</v>
      </c>
      <c r="AH8" s="187" t="s">
        <v>4137</v>
      </c>
      <c r="AI8" s="191" t="s">
        <v>4138</v>
      </c>
      <c r="AJ8" s="188"/>
    </row>
    <row r="9" spans="1:41" s="144" customFormat="1" ht="13.5" customHeight="1" x14ac:dyDescent="0.25">
      <c r="A9" s="206">
        <v>44470</v>
      </c>
      <c r="B9" s="208" t="s">
        <v>1630</v>
      </c>
      <c r="C9" s="209" t="s">
        <v>4139</v>
      </c>
      <c r="D9" s="209" t="s">
        <v>1738</v>
      </c>
      <c r="E9" s="207" t="str">
        <f>VLOOKUP(D9,[3]GEOADMINS!A6:B16,2,FALSE)</f>
        <v>Am11</v>
      </c>
      <c r="F9" s="209" t="s">
        <v>1491</v>
      </c>
      <c r="G9" s="209" t="str">
        <f>VLOOKUP(F9,[3]GEOADMINS!F:G,2,FALSE)</f>
        <v>AM11002</v>
      </c>
      <c r="H9" s="145" t="s">
        <v>1535</v>
      </c>
      <c r="I9" s="208" t="s">
        <v>1647</v>
      </c>
      <c r="J9" s="208" t="s">
        <v>1646</v>
      </c>
      <c r="K9" s="208"/>
      <c r="L9" s="146" t="s">
        <v>80</v>
      </c>
      <c r="M9" s="146">
        <v>43383</v>
      </c>
      <c r="N9" s="146">
        <v>44652</v>
      </c>
      <c r="O9" s="146" t="s">
        <v>221</v>
      </c>
      <c r="P9" s="146" t="s">
        <v>1545</v>
      </c>
      <c r="Q9" s="164"/>
      <c r="R9" s="192">
        <v>34</v>
      </c>
      <c r="S9" s="164"/>
      <c r="T9" s="164"/>
      <c r="U9" s="197">
        <f>IFERROR(SUM(Table115161720[[#This Row],[Boys Targeted]:[Girls Targeted]]),"")</f>
        <v>0</v>
      </c>
      <c r="V9" s="210"/>
      <c r="W9" s="210"/>
      <c r="X9" s="211">
        <f>SUM(Table115161720[[#This Row],[Boys Reached]:[Girls Reached]])</f>
        <v>0</v>
      </c>
      <c r="Y9" s="164"/>
      <c r="Z9" s="164"/>
      <c r="AA9" s="212">
        <f>SUM(Table115161720[[#This Row],[Adult Males Targeted]:[Adult Females Targeted]])</f>
        <v>0</v>
      </c>
      <c r="AB9" s="164"/>
      <c r="AC9" s="164"/>
      <c r="AD9" s="152">
        <f>SUM(Table115161720[[#This Row],[Adult Males Reached]:[Adult Females Reached]])</f>
        <v>0</v>
      </c>
      <c r="AE9" s="213"/>
      <c r="AF9" s="211">
        <v>13</v>
      </c>
      <c r="AG9" s="155" t="s">
        <v>4140</v>
      </c>
      <c r="AH9" s="215">
        <v>3743507007</v>
      </c>
      <c r="AI9" s="191" t="s">
        <v>4141</v>
      </c>
      <c r="AJ9" s="188" t="s">
        <v>4142</v>
      </c>
    </row>
    <row r="10" spans="1:41" s="144" customFormat="1" ht="12.75" x14ac:dyDescent="0.25">
      <c r="A10" s="206">
        <v>44470</v>
      </c>
      <c r="B10" s="208" t="s">
        <v>1630</v>
      </c>
      <c r="C10" s="209" t="s">
        <v>4139</v>
      </c>
      <c r="D10" s="209" t="s">
        <v>1720</v>
      </c>
      <c r="E10" s="207" t="str">
        <f>VLOOKUP(D10,[3]GEOADMINS!A7:B17,2,FALSE)</f>
        <v>Am06</v>
      </c>
      <c r="F10" s="209" t="s">
        <v>1055</v>
      </c>
      <c r="G10" s="209" t="str">
        <f>VLOOKUP(F10,[3]GEOADMINS!F:G,2,FALSE)</f>
        <v>AM06002</v>
      </c>
      <c r="H10" s="145" t="s">
        <v>1055</v>
      </c>
      <c r="I10" s="208" t="s">
        <v>1647</v>
      </c>
      <c r="J10" s="208" t="s">
        <v>1644</v>
      </c>
      <c r="K10" s="208"/>
      <c r="L10" s="146" t="s">
        <v>80</v>
      </c>
      <c r="M10" s="146">
        <v>43383</v>
      </c>
      <c r="N10" s="146">
        <v>44652</v>
      </c>
      <c r="O10" s="146" t="s">
        <v>221</v>
      </c>
      <c r="P10" s="146" t="s">
        <v>1545</v>
      </c>
      <c r="Q10" s="164"/>
      <c r="R10" s="192">
        <v>15</v>
      </c>
      <c r="S10" s="164"/>
      <c r="T10" s="164"/>
      <c r="U10" s="197">
        <f>IFERROR(SUM(Table115161720[[#This Row],[Boys Targeted]:[Girls Targeted]]),"")</f>
        <v>0</v>
      </c>
      <c r="V10" s="210"/>
      <c r="W10" s="210"/>
      <c r="X10" s="211">
        <f>SUM(Table115161720[[#This Row],[Boys Reached]:[Girls Reached]])</f>
        <v>0</v>
      </c>
      <c r="Y10" s="164"/>
      <c r="Z10" s="164"/>
      <c r="AA10" s="212">
        <f>SUM(Table115161720[[#This Row],[Adult Males Targeted]:[Adult Females Targeted]])</f>
        <v>0</v>
      </c>
      <c r="AB10" s="164"/>
      <c r="AC10" s="164"/>
      <c r="AD10" s="152">
        <f>SUM(Table115161720[[#This Row],[Adult Males Reached]:[Adult Females Reached]])</f>
        <v>0</v>
      </c>
      <c r="AE10" s="213"/>
      <c r="AF10" s="211">
        <v>4</v>
      </c>
      <c r="AG10" s="155" t="s">
        <v>4140</v>
      </c>
      <c r="AH10" s="215">
        <v>3743507007</v>
      </c>
      <c r="AI10" s="191" t="s">
        <v>4141</v>
      </c>
      <c r="AJ10" s="188" t="s">
        <v>4142</v>
      </c>
    </row>
    <row r="11" spans="1:41" s="144" customFormat="1" ht="36" x14ac:dyDescent="0.25">
      <c r="A11" s="206">
        <v>44470</v>
      </c>
      <c r="B11" s="208" t="s">
        <v>1630</v>
      </c>
      <c r="C11" s="209" t="s">
        <v>4139</v>
      </c>
      <c r="D11" s="209" t="s">
        <v>1726</v>
      </c>
      <c r="E11" s="207" t="str">
        <f>VLOOKUP(D11,[3]GEOADMINS!A8:B18,2,FALSE)</f>
        <v>Am08</v>
      </c>
      <c r="F11" s="209" t="s">
        <v>3938</v>
      </c>
      <c r="G11" s="209" t="str">
        <f>VLOOKUP(F11,[3]GEOADMINS!F:G,2,FALSE)</f>
        <v>AM08010</v>
      </c>
      <c r="H11" s="145" t="s">
        <v>2422</v>
      </c>
      <c r="I11" s="208" t="s">
        <v>1647</v>
      </c>
      <c r="J11" s="208" t="s">
        <v>1643</v>
      </c>
      <c r="K11" s="208"/>
      <c r="L11" s="146" t="s">
        <v>80</v>
      </c>
      <c r="M11" s="146">
        <v>43383</v>
      </c>
      <c r="N11" s="146">
        <v>44652</v>
      </c>
      <c r="O11" s="146" t="s">
        <v>221</v>
      </c>
      <c r="P11" s="146" t="s">
        <v>1545</v>
      </c>
      <c r="Q11" s="164"/>
      <c r="R11" s="192">
        <v>31</v>
      </c>
      <c r="S11" s="164"/>
      <c r="T11" s="164"/>
      <c r="U11" s="197">
        <f>IFERROR(SUM(Table115161720[[#This Row],[Boys Targeted]:[Girls Targeted]]),"")</f>
        <v>0</v>
      </c>
      <c r="V11" s="210"/>
      <c r="W11" s="210"/>
      <c r="X11" s="211">
        <f>SUM(Table115161720[[#This Row],[Boys Reached]:[Girls Reached]])</f>
        <v>0</v>
      </c>
      <c r="Y11" s="164"/>
      <c r="Z11" s="164"/>
      <c r="AA11" s="212">
        <f>SUM(Table115161720[[#This Row],[Adult Males Targeted]:[Adult Females Targeted]])</f>
        <v>0</v>
      </c>
      <c r="AB11" s="164"/>
      <c r="AC11" s="164"/>
      <c r="AD11" s="152">
        <f>SUM(Table115161720[[#This Row],[Adult Males Reached]:[Adult Females Reached]])</f>
        <v>0</v>
      </c>
      <c r="AE11" s="213"/>
      <c r="AF11" s="211">
        <v>15</v>
      </c>
      <c r="AG11" s="155" t="s">
        <v>4140</v>
      </c>
      <c r="AH11" s="215">
        <v>3743507007</v>
      </c>
      <c r="AI11" s="191" t="s">
        <v>4141</v>
      </c>
      <c r="AJ11" s="188" t="s">
        <v>4142</v>
      </c>
    </row>
    <row r="12" spans="1:41" s="144" customFormat="1" ht="36" x14ac:dyDescent="0.25">
      <c r="A12" s="206">
        <v>44470</v>
      </c>
      <c r="B12" s="208" t="s">
        <v>4159</v>
      </c>
      <c r="C12" s="209" t="s">
        <v>4143</v>
      </c>
      <c r="D12" s="209" t="s">
        <v>1688</v>
      </c>
      <c r="E12" s="207" t="str">
        <f>VLOOKUP(D12,[3]GEOADMINS!A9:B19,2,FALSE)</f>
        <v>Am01</v>
      </c>
      <c r="F12" s="209"/>
      <c r="G12" s="209" t="e">
        <f>VLOOKUP(F12,[3]GEOADMINS!F:G,2,FALSE)</f>
        <v>#N/A</v>
      </c>
      <c r="H12" s="145"/>
      <c r="I12" s="208" t="s">
        <v>1640</v>
      </c>
      <c r="J12" s="208" t="s">
        <v>4162</v>
      </c>
      <c r="K12" s="208" t="s">
        <v>80</v>
      </c>
      <c r="L12" s="146" t="s">
        <v>80</v>
      </c>
      <c r="M12" s="146">
        <v>44409</v>
      </c>
      <c r="N12" s="146"/>
      <c r="O12" s="146" t="s">
        <v>229</v>
      </c>
      <c r="P12" s="146" t="s">
        <v>1670</v>
      </c>
      <c r="Q12" s="164"/>
      <c r="R12" s="192"/>
      <c r="S12" s="164"/>
      <c r="T12" s="164"/>
      <c r="U12" s="197">
        <f>IFERROR(SUM(Table115161720[[#This Row],[Boys Targeted]:[Girls Targeted]]),"")</f>
        <v>0</v>
      </c>
      <c r="V12" s="210"/>
      <c r="W12" s="210"/>
      <c r="X12" s="211">
        <f>SUM(Table115161720[[#This Row],[Boys Reached]:[Girls Reached]])</f>
        <v>0</v>
      </c>
      <c r="Y12" s="164"/>
      <c r="Z12" s="164"/>
      <c r="AA12" s="212">
        <f>SUM(Table115161720[[#This Row],[Adult Males Targeted]:[Adult Females Targeted]])</f>
        <v>0</v>
      </c>
      <c r="AB12" s="164"/>
      <c r="AC12" s="164"/>
      <c r="AD12" s="152">
        <f>SUM(Table115161720[[#This Row],[Adult Males Reached]:[Adult Females Reached]])</f>
        <v>0</v>
      </c>
      <c r="AE12" s="213"/>
      <c r="AF12" s="211">
        <f>Table115161720[[#This Row],[Total Adults Reached]]+Table115161720[[#This Row],[Total Children Reached]]</f>
        <v>0</v>
      </c>
      <c r="AG12" s="155" t="s">
        <v>4144</v>
      </c>
      <c r="AH12" s="215" t="s">
        <v>4145</v>
      </c>
      <c r="AI12" s="191" t="s">
        <v>4146</v>
      </c>
      <c r="AJ12" s="188" t="s">
        <v>4147</v>
      </c>
    </row>
    <row r="13" spans="1:41" s="144" customFormat="1" ht="36" x14ac:dyDescent="0.25">
      <c r="A13" s="206">
        <v>44470</v>
      </c>
      <c r="B13" s="208" t="s">
        <v>4159</v>
      </c>
      <c r="C13" s="209" t="s">
        <v>4143</v>
      </c>
      <c r="D13" s="209" t="s">
        <v>1688</v>
      </c>
      <c r="E13" s="207" t="str">
        <f>VLOOKUP(D13,[3]GEOADMINS!A10:B20,2,FALSE)</f>
        <v>Am01</v>
      </c>
      <c r="F13" s="209"/>
      <c r="G13" s="209" t="e">
        <f>VLOOKUP(F13,[3]GEOADMINS!F:G,2,FALSE)</f>
        <v>#N/A</v>
      </c>
      <c r="H13" s="145"/>
      <c r="I13" s="208" t="s">
        <v>1641</v>
      </c>
      <c r="J13" s="208" t="s">
        <v>4163</v>
      </c>
      <c r="K13" s="208" t="s">
        <v>80</v>
      </c>
      <c r="L13" s="146" t="s">
        <v>80</v>
      </c>
      <c r="M13" s="146">
        <v>44409</v>
      </c>
      <c r="N13" s="146"/>
      <c r="O13" s="146" t="s">
        <v>234</v>
      </c>
      <c r="P13" s="146" t="s">
        <v>1670</v>
      </c>
      <c r="Q13" s="164"/>
      <c r="R13" s="192"/>
      <c r="S13" s="164"/>
      <c r="T13" s="164"/>
      <c r="U13" s="197">
        <f>IFERROR(SUM(Table115161720[[#This Row],[Boys Targeted]:[Girls Targeted]]),"")</f>
        <v>0</v>
      </c>
      <c r="V13" s="210"/>
      <c r="W13" s="210"/>
      <c r="X13" s="211">
        <f>SUM(Table115161720[[#This Row],[Boys Reached]:[Girls Reached]])</f>
        <v>0</v>
      </c>
      <c r="Y13" s="164"/>
      <c r="Z13" s="164"/>
      <c r="AA13" s="212">
        <f>SUM(Table115161720[[#This Row],[Adult Males Targeted]:[Adult Females Targeted]])</f>
        <v>0</v>
      </c>
      <c r="AB13" s="164"/>
      <c r="AC13" s="164"/>
      <c r="AD13" s="152">
        <f>SUM(Table115161720[[#This Row],[Adult Males Reached]:[Adult Females Reached]])</f>
        <v>0</v>
      </c>
      <c r="AE13" s="213"/>
      <c r="AF13" s="211">
        <f>Table115161720[[#This Row],[Total Adults Reached]]+Table115161720[[#This Row],[Total Children Reached]]</f>
        <v>0</v>
      </c>
      <c r="AG13" s="155" t="s">
        <v>4144</v>
      </c>
      <c r="AH13" s="215" t="s">
        <v>4145</v>
      </c>
      <c r="AI13" s="191" t="s">
        <v>4146</v>
      </c>
      <c r="AJ13" s="188" t="s">
        <v>4148</v>
      </c>
    </row>
    <row r="14" spans="1:41" s="144" customFormat="1" ht="12.75" customHeight="1" x14ac:dyDescent="0.25">
      <c r="A14" s="206">
        <v>44470</v>
      </c>
      <c r="B14" s="208" t="s">
        <v>185</v>
      </c>
      <c r="C14" s="209" t="s">
        <v>4149</v>
      </c>
      <c r="D14" s="209" t="s">
        <v>1713</v>
      </c>
      <c r="E14" s="207" t="e">
        <f>VLOOKUP(D14,[3]GEOADMINS!A11:B21,2,FALSE)</f>
        <v>#N/A</v>
      </c>
      <c r="F14" s="209"/>
      <c r="G14" s="209" t="e">
        <f>VLOOKUP(F14,[3]GEOADMINS!F:G,2,FALSE)</f>
        <v>#N/A</v>
      </c>
      <c r="H14" s="145"/>
      <c r="I14" s="208" t="s">
        <v>1664</v>
      </c>
      <c r="J14" s="208" t="s">
        <v>1654</v>
      </c>
      <c r="K14" s="208"/>
      <c r="L14" s="146" t="s">
        <v>83</v>
      </c>
      <c r="M14" s="146">
        <v>44250</v>
      </c>
      <c r="N14" s="146">
        <v>44431</v>
      </c>
      <c r="O14" s="146" t="s">
        <v>221</v>
      </c>
      <c r="P14" s="146" t="s">
        <v>4150</v>
      </c>
      <c r="Q14" s="164"/>
      <c r="R14" s="192"/>
      <c r="S14" s="164"/>
      <c r="T14" s="164"/>
      <c r="U14" s="197">
        <f>IFERROR(SUM(Table115161720[[#This Row],[Boys Targeted]:[Girls Targeted]]),"")</f>
        <v>0</v>
      </c>
      <c r="V14" s="210"/>
      <c r="W14" s="210"/>
      <c r="X14" s="211">
        <f>SUM(Table115161720[[#This Row],[Boys Reached]:[Girls Reached]])</f>
        <v>0</v>
      </c>
      <c r="Y14" s="164"/>
      <c r="Z14" s="164"/>
      <c r="AA14" s="212">
        <f>SUM(Table115161720[[#This Row],[Adult Males Targeted]:[Adult Females Targeted]])</f>
        <v>0</v>
      </c>
      <c r="AB14" s="164"/>
      <c r="AC14" s="164"/>
      <c r="AD14" s="152">
        <f>SUM(Table115161720[[#This Row],[Adult Males Reached]:[Adult Females Reached]])</f>
        <v>0</v>
      </c>
      <c r="AE14" s="213"/>
      <c r="AF14" s="211">
        <f>Table115161720[[#This Row],[Total Adults Reached]]+Table115161720[[#This Row],[Total Children Reached]]</f>
        <v>0</v>
      </c>
      <c r="AG14" s="155" t="s">
        <v>4151</v>
      </c>
      <c r="AH14" s="215">
        <v>37495266133</v>
      </c>
      <c r="AI14" s="191" t="s">
        <v>4152</v>
      </c>
      <c r="AJ14" s="188" t="s">
        <v>4153</v>
      </c>
    </row>
    <row r="15" spans="1:41" s="144" customFormat="1" ht="12.75" customHeight="1" x14ac:dyDescent="0.25">
      <c r="A15" s="206">
        <v>44470</v>
      </c>
      <c r="B15" s="208" t="s">
        <v>185</v>
      </c>
      <c r="C15" s="209" t="s">
        <v>4149</v>
      </c>
      <c r="D15" s="209" t="s">
        <v>1688</v>
      </c>
      <c r="E15" s="207" t="str">
        <f>VLOOKUP(D15,[3]GEOADMINS!A12:B22,2,FALSE)</f>
        <v>Am01</v>
      </c>
      <c r="F15" s="209"/>
      <c r="G15" s="209" t="e">
        <f>VLOOKUP(F15,[3]GEOADMINS!F:G,2,FALSE)</f>
        <v>#N/A</v>
      </c>
      <c r="H15" s="145"/>
      <c r="I15" s="208" t="s">
        <v>1664</v>
      </c>
      <c r="J15" s="208" t="s">
        <v>1654</v>
      </c>
      <c r="K15" s="208"/>
      <c r="L15" s="146" t="s">
        <v>83</v>
      </c>
      <c r="M15" s="146">
        <v>44250</v>
      </c>
      <c r="N15" s="146">
        <v>44431</v>
      </c>
      <c r="O15" s="146" t="s">
        <v>221</v>
      </c>
      <c r="P15" s="146" t="s">
        <v>4150</v>
      </c>
      <c r="Q15" s="164"/>
      <c r="R15" s="192"/>
      <c r="S15" s="164"/>
      <c r="T15" s="164"/>
      <c r="U15" s="197">
        <f>IFERROR(SUM(Table115161720[[#This Row],[Boys Targeted]:[Girls Targeted]]),"")</f>
        <v>0</v>
      </c>
      <c r="V15" s="210"/>
      <c r="W15" s="210"/>
      <c r="X15" s="211">
        <f>SUM(Table115161720[[#This Row],[Boys Reached]:[Girls Reached]])</f>
        <v>0</v>
      </c>
      <c r="Y15" s="164"/>
      <c r="Z15" s="164"/>
      <c r="AA15" s="212">
        <f>SUM(Table115161720[[#This Row],[Adult Males Targeted]:[Adult Females Targeted]])</f>
        <v>0</v>
      </c>
      <c r="AB15" s="164"/>
      <c r="AC15" s="164"/>
      <c r="AD15" s="152">
        <f>SUM(Table115161720[[#This Row],[Adult Males Reached]:[Adult Females Reached]])</f>
        <v>0</v>
      </c>
      <c r="AE15" s="213"/>
      <c r="AF15" s="211">
        <f>Table115161720[[#This Row],[Total Adults Reached]]+Table115161720[[#This Row],[Total Children Reached]]</f>
        <v>0</v>
      </c>
      <c r="AG15" s="155" t="s">
        <v>4151</v>
      </c>
      <c r="AH15" s="215">
        <v>37495266133</v>
      </c>
      <c r="AI15" s="191" t="s">
        <v>4152</v>
      </c>
      <c r="AJ15" s="188" t="s">
        <v>4153</v>
      </c>
    </row>
    <row r="16" spans="1:41" s="144" customFormat="1" ht="12.75" customHeight="1" x14ac:dyDescent="0.25">
      <c r="A16" s="206">
        <v>44470</v>
      </c>
      <c r="B16" s="208" t="s">
        <v>185</v>
      </c>
      <c r="C16" s="209" t="s">
        <v>4149</v>
      </c>
      <c r="D16" s="209" t="s">
        <v>1732</v>
      </c>
      <c r="E16" s="207" t="e">
        <f>VLOOKUP(D16,[3]GEOADMINS!A13:B23,2,FALSE)</f>
        <v>#N/A</v>
      </c>
      <c r="F16" s="209"/>
      <c r="G16" s="209" t="e">
        <f>VLOOKUP(F16,[3]GEOADMINS!F:G,2,FALSE)</f>
        <v>#N/A</v>
      </c>
      <c r="H16" s="145"/>
      <c r="I16" s="208" t="s">
        <v>1664</v>
      </c>
      <c r="J16" s="208" t="s">
        <v>1654</v>
      </c>
      <c r="K16" s="208"/>
      <c r="L16" s="146" t="s">
        <v>83</v>
      </c>
      <c r="M16" s="146">
        <v>44250</v>
      </c>
      <c r="N16" s="146">
        <v>44431</v>
      </c>
      <c r="O16" s="146" t="s">
        <v>221</v>
      </c>
      <c r="P16" s="146" t="s">
        <v>4150</v>
      </c>
      <c r="Q16" s="164"/>
      <c r="R16" s="192"/>
      <c r="S16" s="164"/>
      <c r="T16" s="164"/>
      <c r="U16" s="197">
        <f>IFERROR(SUM(Table115161720[[#This Row],[Boys Targeted]:[Girls Targeted]]),"")</f>
        <v>0</v>
      </c>
      <c r="V16" s="210"/>
      <c r="W16" s="210"/>
      <c r="X16" s="211">
        <f>SUM(Table115161720[[#This Row],[Boys Reached]:[Girls Reached]])</f>
        <v>0</v>
      </c>
      <c r="Y16" s="164"/>
      <c r="Z16" s="164"/>
      <c r="AA16" s="212">
        <f>SUM(Table115161720[[#This Row],[Adult Males Targeted]:[Adult Females Targeted]])</f>
        <v>0</v>
      </c>
      <c r="AB16" s="164"/>
      <c r="AC16" s="164"/>
      <c r="AD16" s="152">
        <f>SUM(Table115161720[[#This Row],[Adult Males Reached]:[Adult Females Reached]])</f>
        <v>0</v>
      </c>
      <c r="AE16" s="213"/>
      <c r="AF16" s="211">
        <f>Table115161720[[#This Row],[Total Adults Reached]]+Table115161720[[#This Row],[Total Children Reached]]</f>
        <v>0</v>
      </c>
      <c r="AG16" s="155" t="s">
        <v>4151</v>
      </c>
      <c r="AH16" s="215">
        <v>37495266133</v>
      </c>
      <c r="AI16" s="191" t="s">
        <v>4152</v>
      </c>
      <c r="AJ16" s="188" t="s">
        <v>4153</v>
      </c>
    </row>
    <row r="17" spans="1:41" ht="36" x14ac:dyDescent="0.2">
      <c r="A17" s="100">
        <v>44473</v>
      </c>
      <c r="B17" s="65" t="s">
        <v>181</v>
      </c>
      <c r="C17" s="99" t="s">
        <v>4154</v>
      </c>
      <c r="D17" s="99" t="s">
        <v>1732</v>
      </c>
      <c r="E17" s="207" t="e">
        <f>VLOOKUP(D17,[3]GEOADMINS!A14:B24,2,FALSE)</f>
        <v>#N/A</v>
      </c>
      <c r="F17" s="99"/>
      <c r="G17" s="193" t="e">
        <f>VLOOKUP(F17,[3]GEOADMINS!F:G,2,FALSE)</f>
        <v>#N/A</v>
      </c>
      <c r="H17" s="145"/>
      <c r="I17" s="65" t="s">
        <v>1640</v>
      </c>
      <c r="J17" s="65" t="s">
        <v>4161</v>
      </c>
      <c r="K17" s="65"/>
      <c r="L17" s="146" t="s">
        <v>1582</v>
      </c>
      <c r="M17" s="147">
        <v>44501</v>
      </c>
      <c r="N17" s="147">
        <v>44562</v>
      </c>
      <c r="O17" s="147" t="s">
        <v>221</v>
      </c>
      <c r="P17" s="146" t="s">
        <v>1667</v>
      </c>
      <c r="Q17" s="148"/>
      <c r="R17" s="149"/>
      <c r="S17" s="148">
        <v>150</v>
      </c>
      <c r="T17" s="150">
        <v>150</v>
      </c>
      <c r="U17" s="197">
        <f>IFERROR(SUM(Table115161720[[#This Row],[Boys Targeted]:[Girls Targeted]]),"")</f>
        <v>300</v>
      </c>
      <c r="V17" s="151"/>
      <c r="W17" s="151"/>
      <c r="X17" s="189">
        <f>SUM(Table115161720[[#This Row],[Boys Reached]:[Girls Reached]])</f>
        <v>0</v>
      </c>
      <c r="Y17" s="153"/>
      <c r="Z17" s="153"/>
      <c r="AA17" s="197">
        <f>SUM(Table115161720[[#This Row],[Adult Males Targeted]:[Adult Females Targeted]])</f>
        <v>0</v>
      </c>
      <c r="AB17" s="150"/>
      <c r="AC17" s="150"/>
      <c r="AD17" s="152">
        <f>SUM(Table115161720[[#This Row],[Adult Males Reached]:[Adult Females Reached]])</f>
        <v>0</v>
      </c>
      <c r="AE17" s="154"/>
      <c r="AF17" s="189">
        <f>Table115161720[[#This Row],[Total Adults Reached]]+Table115161720[[#This Row],[Total Children Reached]]</f>
        <v>0</v>
      </c>
      <c r="AG17" s="155" t="s">
        <v>4155</v>
      </c>
      <c r="AH17" s="216" t="s">
        <v>4156</v>
      </c>
      <c r="AI17" s="104" t="s">
        <v>4157</v>
      </c>
      <c r="AJ17" s="157" t="s">
        <v>4158</v>
      </c>
    </row>
    <row r="18" spans="1:41" ht="36" x14ac:dyDescent="0.2">
      <c r="A18" s="100">
        <v>44473</v>
      </c>
      <c r="B18" s="65" t="s">
        <v>181</v>
      </c>
      <c r="C18" s="99" t="s">
        <v>4154</v>
      </c>
      <c r="D18" s="101" t="s">
        <v>1713</v>
      </c>
      <c r="E18" s="207" t="e">
        <f>VLOOKUP(D18,[3]GEOADMINS!A15:B25,2,FALSE)</f>
        <v>#N/A</v>
      </c>
      <c r="F18" s="159"/>
      <c r="G18" s="193" t="e">
        <f>VLOOKUP(F18,[3]GEOADMINS!F:G,2,FALSE)</f>
        <v>#N/A</v>
      </c>
      <c r="H18" s="145"/>
      <c r="I18" s="65" t="s">
        <v>1640</v>
      </c>
      <c r="J18" s="65" t="s">
        <v>4161</v>
      </c>
      <c r="K18" s="65"/>
      <c r="L18" s="147" t="s">
        <v>1582</v>
      </c>
      <c r="M18" s="160">
        <v>44501</v>
      </c>
      <c r="N18" s="147">
        <v>44562</v>
      </c>
      <c r="O18" s="147" t="s">
        <v>221</v>
      </c>
      <c r="P18" s="146" t="s">
        <v>1667</v>
      </c>
      <c r="Q18" s="148"/>
      <c r="R18" s="149"/>
      <c r="S18" s="148">
        <v>50</v>
      </c>
      <c r="T18" s="153">
        <v>50</v>
      </c>
      <c r="U18" s="197">
        <f>IFERROR(SUM(Table115161720[[#This Row],[Boys Targeted]:[Girls Targeted]]),"")</f>
        <v>100</v>
      </c>
      <c r="V18" s="150"/>
      <c r="W18" s="153"/>
      <c r="X18" s="189">
        <f>SUM(Table115161720[[#This Row],[Boys Reached]:[Girls Reached]])</f>
        <v>0</v>
      </c>
      <c r="Y18" s="153"/>
      <c r="Z18" s="161"/>
      <c r="AA18" s="197">
        <f>SUM(Table115161720[[#This Row],[Adult Males Targeted]:[Adult Females Targeted]])</f>
        <v>0</v>
      </c>
      <c r="AB18" s="150"/>
      <c r="AC18" s="150"/>
      <c r="AD18" s="152">
        <f>SUM(Table115161720[[#This Row],[Adult Males Reached]:[Adult Females Reached]])</f>
        <v>0</v>
      </c>
      <c r="AE18" s="154"/>
      <c r="AF18" s="189">
        <f>Table115161720[[#This Row],[Total Adults Reached]]+Table115161720[[#This Row],[Total Children Reached]]</f>
        <v>0</v>
      </c>
      <c r="AG18" s="162" t="s">
        <v>4155</v>
      </c>
      <c r="AH18" s="217" t="s">
        <v>4156</v>
      </c>
      <c r="AI18" s="104" t="s">
        <v>4157</v>
      </c>
      <c r="AJ18" s="164" t="s">
        <v>4158</v>
      </c>
    </row>
    <row r="19" spans="1:41" ht="36" x14ac:dyDescent="0.2">
      <c r="A19" s="100">
        <v>44473</v>
      </c>
      <c r="B19" s="65" t="s">
        <v>181</v>
      </c>
      <c r="C19" s="99" t="s">
        <v>4154</v>
      </c>
      <c r="D19" s="101" t="s">
        <v>1744</v>
      </c>
      <c r="E19" s="207" t="e">
        <f>VLOOKUP(D19,[3]GEOADMINS!A16:B26,2,FALSE)</f>
        <v>#N/A</v>
      </c>
      <c r="F19" s="159"/>
      <c r="G19" s="193" t="e">
        <f>VLOOKUP(F19,[3]GEOADMINS!F:G,2,FALSE)</f>
        <v>#N/A</v>
      </c>
      <c r="H19" s="145"/>
      <c r="I19" s="65" t="s">
        <v>1640</v>
      </c>
      <c r="J19" s="65" t="s">
        <v>4161</v>
      </c>
      <c r="K19" s="65"/>
      <c r="L19" s="147" t="s">
        <v>1582</v>
      </c>
      <c r="M19" s="160">
        <v>44501</v>
      </c>
      <c r="N19" s="147">
        <v>44562</v>
      </c>
      <c r="O19" s="147" t="s">
        <v>221</v>
      </c>
      <c r="P19" s="146" t="s">
        <v>1667</v>
      </c>
      <c r="Q19" s="148"/>
      <c r="R19" s="149"/>
      <c r="S19" s="148">
        <v>50</v>
      </c>
      <c r="T19" s="153">
        <v>50</v>
      </c>
      <c r="U19" s="197">
        <f>IFERROR(SUM(Table115161720[[#This Row],[Boys Targeted]:[Girls Targeted]]),"")</f>
        <v>100</v>
      </c>
      <c r="V19" s="150"/>
      <c r="W19" s="153"/>
      <c r="X19" s="189">
        <f>SUM(Table115161720[[#This Row],[Boys Reached]:[Girls Reached]])</f>
        <v>0</v>
      </c>
      <c r="Y19" s="153"/>
      <c r="Z19" s="161"/>
      <c r="AA19" s="197">
        <f>SUM(Table115161720[[#This Row],[Adult Males Targeted]:[Adult Females Targeted]])</f>
        <v>0</v>
      </c>
      <c r="AB19" s="150"/>
      <c r="AC19" s="150"/>
      <c r="AD19" s="152">
        <f>SUM(Table115161720[[#This Row],[Adult Males Reached]:[Adult Females Reached]])</f>
        <v>0</v>
      </c>
      <c r="AE19" s="154"/>
      <c r="AF19" s="189">
        <f>Table115161720[[#This Row],[Total Adults Reached]]+Table115161720[[#This Row],[Total Children Reached]]</f>
        <v>0</v>
      </c>
      <c r="AG19" s="162" t="s">
        <v>4155</v>
      </c>
      <c r="AH19" s="163" t="s">
        <v>4156</v>
      </c>
      <c r="AI19" s="104" t="s">
        <v>4157</v>
      </c>
      <c r="AJ19" s="164" t="s">
        <v>4158</v>
      </c>
    </row>
    <row r="20" spans="1:41" ht="12.75" x14ac:dyDescent="0.2">
      <c r="A20" s="206"/>
      <c r="B20" s="65"/>
      <c r="C20" s="99"/>
      <c r="D20" s="101"/>
      <c r="E20" s="219" t="e">
        <f>VLOOKUP(D20,[3]GEOADMINS!A17:B27,2,FALSE)</f>
        <v>#N/A</v>
      </c>
      <c r="F20" s="99"/>
      <c r="G20" s="193" t="e">
        <f>VLOOKUP(F20,[3]GEOADMINS!F:G,2,FALSE)</f>
        <v>#N/A</v>
      </c>
      <c r="H20" s="145"/>
      <c r="I20" s="65"/>
      <c r="J20" s="65"/>
      <c r="K20" s="65"/>
      <c r="L20" s="147"/>
      <c r="M20" s="147"/>
      <c r="N20" s="147"/>
      <c r="O20" s="147"/>
      <c r="P20" s="146"/>
      <c r="Q20" s="148"/>
      <c r="R20" s="149"/>
      <c r="S20" s="148"/>
      <c r="T20" s="153"/>
      <c r="U20" s="198">
        <f>IFERROR(SUM(Table115161720[[#This Row],[Boys Targeted]:[Girls Targeted]]),"")</f>
        <v>0</v>
      </c>
      <c r="V20" s="185"/>
      <c r="W20" s="161"/>
      <c r="X20" s="189">
        <f>SUM(Table115161720[[#This Row],[Boys Reached]:[Girls Reached]])</f>
        <v>0</v>
      </c>
      <c r="Y20" s="153"/>
      <c r="Z20" s="153"/>
      <c r="AA20" s="197">
        <f>SUM(Table115161720[[#This Row],[Adult Males Targeted]:[Adult Females Targeted]])</f>
        <v>0</v>
      </c>
      <c r="AB20" s="150"/>
      <c r="AC20" s="150"/>
      <c r="AD20" s="152">
        <f>SUM(Table115161720[[#This Row],[Adult Males Reached]:[Adult Females Reached]])</f>
        <v>0</v>
      </c>
      <c r="AE20" s="154"/>
      <c r="AF20" s="189">
        <f>Table115161720[[#This Row],[Total Adults Reached]]+Table115161720[[#This Row],[Total Children Reached]]</f>
        <v>0</v>
      </c>
      <c r="AG20" s="155"/>
      <c r="AH20" s="187"/>
      <c r="AI20" s="195"/>
      <c r="AJ20" s="188"/>
    </row>
    <row r="21" spans="1:41" ht="12.75" x14ac:dyDescent="0.2">
      <c r="A21" s="206"/>
      <c r="B21" s="65"/>
      <c r="C21" s="99"/>
      <c r="D21" s="101"/>
      <c r="E21" s="219" t="e">
        <f>VLOOKUP(D21,[3]GEOADMINS!A18:B28,2,FALSE)</f>
        <v>#N/A</v>
      </c>
      <c r="F21" s="99"/>
      <c r="G21" s="193" t="e">
        <f>VLOOKUP(F21,[3]GEOADMINS!F:G,2,FALSE)</f>
        <v>#N/A</v>
      </c>
      <c r="H21" s="145"/>
      <c r="I21" s="65"/>
      <c r="J21" s="65"/>
      <c r="K21" s="65"/>
      <c r="L21" s="147"/>
      <c r="M21" s="147"/>
      <c r="N21" s="147"/>
      <c r="O21" s="147"/>
      <c r="P21" s="146"/>
      <c r="Q21" s="148"/>
      <c r="R21" s="149"/>
      <c r="S21" s="148"/>
      <c r="T21" s="153"/>
      <c r="U21" s="198">
        <f>IFERROR(SUM(Table115161720[[#This Row],[Boys Targeted]:[Girls Targeted]]),"")</f>
        <v>0</v>
      </c>
      <c r="V21" s="185"/>
      <c r="W21" s="161"/>
      <c r="X21" s="189">
        <f>SUM(Table115161720[[#This Row],[Boys Reached]:[Girls Reached]])</f>
        <v>0</v>
      </c>
      <c r="Y21" s="153"/>
      <c r="Z21" s="153"/>
      <c r="AA21" s="197">
        <f>SUM(Table115161720[[#This Row],[Adult Males Targeted]:[Adult Females Targeted]])</f>
        <v>0</v>
      </c>
      <c r="AB21" s="150"/>
      <c r="AC21" s="150"/>
      <c r="AD21" s="152">
        <f>SUM(Table115161720[[#This Row],[Adult Males Reached]:[Adult Females Reached]])</f>
        <v>0</v>
      </c>
      <c r="AE21" s="154"/>
      <c r="AF21" s="189">
        <f>Table115161720[[#This Row],[Total Adults Reached]]+Table115161720[[#This Row],[Total Children Reached]]</f>
        <v>0</v>
      </c>
      <c r="AG21" s="155"/>
      <c r="AH21" s="187"/>
      <c r="AI21" s="195"/>
      <c r="AJ21" s="188"/>
    </row>
    <row r="22" spans="1:41" ht="12.75" x14ac:dyDescent="0.2">
      <c r="A22" s="206"/>
      <c r="B22" s="65"/>
      <c r="C22" s="99"/>
      <c r="D22" s="101"/>
      <c r="E22" s="219" t="e">
        <f>VLOOKUP(D22,[3]GEOADMINS!A19:B29,2,FALSE)</f>
        <v>#N/A</v>
      </c>
      <c r="F22" s="99"/>
      <c r="G22" s="193" t="e">
        <f>VLOOKUP(F22,[3]GEOADMINS!F:G,2,FALSE)</f>
        <v>#N/A</v>
      </c>
      <c r="H22" s="145"/>
      <c r="I22" s="65"/>
      <c r="J22" s="65"/>
      <c r="K22" s="65"/>
      <c r="L22" s="147"/>
      <c r="M22" s="147"/>
      <c r="N22" s="147"/>
      <c r="O22" s="147"/>
      <c r="P22" s="146"/>
      <c r="Q22" s="148"/>
      <c r="R22" s="149"/>
      <c r="S22" s="148"/>
      <c r="T22" s="153"/>
      <c r="U22" s="198">
        <f>IFERROR(SUM(Table115161720[[#This Row],[Boys Targeted]:[Girls Targeted]]),"")</f>
        <v>0</v>
      </c>
      <c r="V22" s="185"/>
      <c r="W22" s="161"/>
      <c r="X22" s="189">
        <f>SUM(Table115161720[[#This Row],[Boys Reached]:[Girls Reached]])</f>
        <v>0</v>
      </c>
      <c r="Y22" s="153"/>
      <c r="Z22" s="153"/>
      <c r="AA22" s="197">
        <f>SUM(Table115161720[[#This Row],[Adult Males Targeted]:[Adult Females Targeted]])</f>
        <v>0</v>
      </c>
      <c r="AB22" s="150"/>
      <c r="AC22" s="150"/>
      <c r="AD22" s="152">
        <f>SUM(Table115161720[[#This Row],[Adult Males Reached]:[Adult Females Reached]])</f>
        <v>0</v>
      </c>
      <c r="AE22" s="154"/>
      <c r="AF22" s="189">
        <f>Table115161720[[#This Row],[Total Adults Reached]]+Table115161720[[#This Row],[Total Children Reached]]</f>
        <v>0</v>
      </c>
      <c r="AG22" s="155"/>
      <c r="AH22" s="187"/>
      <c r="AI22" s="195"/>
      <c r="AJ22" s="188"/>
    </row>
    <row r="23" spans="1:41" ht="12.75" x14ac:dyDescent="0.2">
      <c r="A23" s="206"/>
      <c r="B23" s="65"/>
      <c r="C23" s="99"/>
      <c r="D23" s="101"/>
      <c r="E23" s="219" t="e">
        <f>VLOOKUP(D23,[3]GEOADMINS!A20:B30,2,FALSE)</f>
        <v>#N/A</v>
      </c>
      <c r="F23" s="99"/>
      <c r="G23" s="193" t="e">
        <f>VLOOKUP(F23,[3]GEOADMINS!F:G,2,FALSE)</f>
        <v>#N/A</v>
      </c>
      <c r="H23" s="145"/>
      <c r="I23" s="65"/>
      <c r="J23" s="65"/>
      <c r="K23" s="65"/>
      <c r="L23" s="147"/>
      <c r="M23" s="147"/>
      <c r="N23" s="147"/>
      <c r="O23" s="147"/>
      <c r="P23" s="146"/>
      <c r="Q23" s="148"/>
      <c r="R23" s="149"/>
      <c r="S23" s="148"/>
      <c r="T23" s="153"/>
      <c r="U23" s="198">
        <f>IFERROR(SUM(Table115161720[[#This Row],[Boys Targeted]:[Girls Targeted]]),"")</f>
        <v>0</v>
      </c>
      <c r="V23" s="185"/>
      <c r="W23" s="161"/>
      <c r="X23" s="189">
        <f>SUM(Table115161720[[#This Row],[Boys Reached]:[Girls Reached]])</f>
        <v>0</v>
      </c>
      <c r="Y23" s="153"/>
      <c r="Z23" s="153"/>
      <c r="AA23" s="197">
        <f>SUM(Table115161720[[#This Row],[Adult Males Targeted]:[Adult Females Targeted]])</f>
        <v>0</v>
      </c>
      <c r="AB23" s="150"/>
      <c r="AC23" s="150"/>
      <c r="AD23" s="152">
        <f>SUM(Table115161720[[#This Row],[Adult Males Reached]:[Adult Females Reached]])</f>
        <v>0</v>
      </c>
      <c r="AE23" s="154"/>
      <c r="AF23" s="189">
        <f>Table115161720[[#This Row],[Total Adults Reached]]+Table115161720[[#This Row],[Total Children Reached]]</f>
        <v>0</v>
      </c>
      <c r="AG23" s="155"/>
      <c r="AH23" s="187"/>
      <c r="AI23" s="195"/>
      <c r="AJ23" s="188"/>
    </row>
    <row r="24" spans="1:41" ht="12.75" x14ac:dyDescent="0.2">
      <c r="A24" s="206"/>
      <c r="B24" s="65"/>
      <c r="C24" s="99"/>
      <c r="D24" s="101"/>
      <c r="E24" s="219" t="e">
        <f>VLOOKUP(D24,[3]GEOADMINS!A21:B31,2,FALSE)</f>
        <v>#N/A</v>
      </c>
      <c r="F24" s="99"/>
      <c r="G24" s="193" t="e">
        <f>VLOOKUP(F24,[3]GEOADMINS!F:G,2,FALSE)</f>
        <v>#N/A</v>
      </c>
      <c r="H24" s="145"/>
      <c r="I24" s="65"/>
      <c r="J24" s="65"/>
      <c r="K24" s="65"/>
      <c r="L24" s="147"/>
      <c r="M24" s="147"/>
      <c r="N24" s="147"/>
      <c r="O24" s="147"/>
      <c r="P24" s="146"/>
      <c r="Q24" s="148"/>
      <c r="R24" s="149"/>
      <c r="S24" s="148"/>
      <c r="T24" s="153"/>
      <c r="U24" s="198">
        <f>IFERROR(SUM(Table115161720[[#This Row],[Boys Targeted]:[Girls Targeted]]),"")</f>
        <v>0</v>
      </c>
      <c r="V24" s="185"/>
      <c r="W24" s="161"/>
      <c r="X24" s="189">
        <f>SUM(Table115161720[[#This Row],[Boys Reached]:[Girls Reached]])</f>
        <v>0</v>
      </c>
      <c r="Y24" s="153"/>
      <c r="Z24" s="153"/>
      <c r="AA24" s="197">
        <f>SUM(Table115161720[[#This Row],[Adult Males Targeted]:[Adult Females Targeted]])</f>
        <v>0</v>
      </c>
      <c r="AB24" s="150"/>
      <c r="AC24" s="150"/>
      <c r="AD24" s="152">
        <f>SUM(Table115161720[[#This Row],[Adult Males Reached]:[Adult Females Reached]])</f>
        <v>0</v>
      </c>
      <c r="AE24" s="154"/>
      <c r="AF24" s="189">
        <f>Table115161720[[#This Row],[Total Adults Reached]]+Table115161720[[#This Row],[Total Children Reached]]</f>
        <v>0</v>
      </c>
      <c r="AG24" s="155"/>
      <c r="AH24" s="187"/>
      <c r="AI24" s="195"/>
      <c r="AJ24" s="188"/>
    </row>
    <row r="25" spans="1:41" ht="12.75" x14ac:dyDescent="0.2">
      <c r="A25" s="206"/>
      <c r="B25" s="65"/>
      <c r="C25" s="99"/>
      <c r="D25" s="101"/>
      <c r="E25" s="219" t="e">
        <f>VLOOKUP(D25,[3]GEOADMINS!A22:B32,2,FALSE)</f>
        <v>#N/A</v>
      </c>
      <c r="F25" s="99"/>
      <c r="G25" s="193" t="e">
        <f>VLOOKUP(F25,[3]GEOADMINS!F:G,2,FALSE)</f>
        <v>#N/A</v>
      </c>
      <c r="H25" s="145"/>
      <c r="I25" s="65"/>
      <c r="J25" s="65"/>
      <c r="K25" s="65"/>
      <c r="L25" s="147"/>
      <c r="M25" s="147"/>
      <c r="N25" s="147"/>
      <c r="O25" s="147"/>
      <c r="P25" s="146"/>
      <c r="Q25" s="148"/>
      <c r="R25" s="149"/>
      <c r="S25" s="148"/>
      <c r="T25" s="153"/>
      <c r="U25" s="198">
        <f>IFERROR(SUM(Table115161720[[#This Row],[Boys Targeted]:[Girls Targeted]]),"")</f>
        <v>0</v>
      </c>
      <c r="V25" s="185"/>
      <c r="W25" s="161"/>
      <c r="X25" s="189">
        <f>SUM(Table115161720[[#This Row],[Boys Reached]:[Girls Reached]])</f>
        <v>0</v>
      </c>
      <c r="Y25" s="153"/>
      <c r="Z25" s="153"/>
      <c r="AA25" s="197">
        <f>SUM(Table115161720[[#This Row],[Adult Males Targeted]:[Adult Females Targeted]])</f>
        <v>0</v>
      </c>
      <c r="AB25" s="150"/>
      <c r="AC25" s="150"/>
      <c r="AD25" s="152">
        <f>SUM(Table115161720[[#This Row],[Adult Males Reached]:[Adult Females Reached]])</f>
        <v>0</v>
      </c>
      <c r="AE25" s="154"/>
      <c r="AF25" s="189">
        <f>Table115161720[[#This Row],[Total Adults Reached]]+Table115161720[[#This Row],[Total Children Reached]]</f>
        <v>0</v>
      </c>
      <c r="AG25" s="155"/>
      <c r="AH25" s="187"/>
      <c r="AI25" s="195"/>
      <c r="AJ25" s="188"/>
    </row>
    <row r="26" spans="1:41" ht="12.75" x14ac:dyDescent="0.2">
      <c r="A26" s="206"/>
      <c r="B26" s="65"/>
      <c r="C26" s="99"/>
      <c r="D26" s="101"/>
      <c r="E26" s="219" t="e">
        <f>VLOOKUP(D26,[3]GEOADMINS!A23:B33,2,FALSE)</f>
        <v>#N/A</v>
      </c>
      <c r="F26" s="99"/>
      <c r="G26" s="193" t="e">
        <f>VLOOKUP(F26,[3]GEOADMINS!F:G,2,FALSE)</f>
        <v>#N/A</v>
      </c>
      <c r="H26" s="145"/>
      <c r="I26" s="65"/>
      <c r="J26" s="65"/>
      <c r="K26" s="65"/>
      <c r="L26" s="147"/>
      <c r="M26" s="147"/>
      <c r="N26" s="147"/>
      <c r="O26" s="147"/>
      <c r="P26" s="146"/>
      <c r="Q26" s="148"/>
      <c r="R26" s="149"/>
      <c r="S26" s="148"/>
      <c r="T26" s="153"/>
      <c r="U26" s="198">
        <f>IFERROR(SUM(Table115161720[[#This Row],[Boys Targeted]:[Girls Targeted]]),"")</f>
        <v>0</v>
      </c>
      <c r="V26" s="185"/>
      <c r="W26" s="161"/>
      <c r="X26" s="189">
        <f>SUM(Table115161720[[#This Row],[Boys Reached]:[Girls Reached]])</f>
        <v>0</v>
      </c>
      <c r="Y26" s="153"/>
      <c r="Z26" s="153"/>
      <c r="AA26" s="197">
        <f>SUM(Table115161720[[#This Row],[Adult Males Targeted]:[Adult Females Targeted]])</f>
        <v>0</v>
      </c>
      <c r="AB26" s="150"/>
      <c r="AC26" s="150"/>
      <c r="AD26" s="152">
        <f>SUM(Table115161720[[#This Row],[Adult Males Reached]:[Adult Females Reached]])</f>
        <v>0</v>
      </c>
      <c r="AE26" s="154"/>
      <c r="AF26" s="189">
        <f>Table115161720[[#This Row],[Total Adults Reached]]+Table115161720[[#This Row],[Total Children Reached]]</f>
        <v>0</v>
      </c>
      <c r="AG26" s="155"/>
      <c r="AH26" s="187"/>
      <c r="AI26" s="195"/>
      <c r="AJ26" s="188"/>
    </row>
    <row r="27" spans="1:41" ht="12.75" x14ac:dyDescent="0.2">
      <c r="A27" s="206"/>
      <c r="B27" s="65"/>
      <c r="C27" s="99"/>
      <c r="D27" s="101"/>
      <c r="E27" s="219" t="e">
        <f>VLOOKUP(D27,[3]GEOADMINS!A24:B34,2,FALSE)</f>
        <v>#N/A</v>
      </c>
      <c r="F27" s="99"/>
      <c r="G27" s="193" t="e">
        <f>VLOOKUP(F27,[3]GEOADMINS!F:G,2,FALSE)</f>
        <v>#N/A</v>
      </c>
      <c r="H27" s="145"/>
      <c r="I27" s="65"/>
      <c r="J27" s="65"/>
      <c r="K27" s="65"/>
      <c r="L27" s="147"/>
      <c r="M27" s="147"/>
      <c r="N27" s="147"/>
      <c r="O27" s="147"/>
      <c r="P27" s="146"/>
      <c r="Q27" s="148"/>
      <c r="R27" s="149"/>
      <c r="S27" s="148"/>
      <c r="T27" s="153"/>
      <c r="U27" s="198">
        <f>IFERROR(SUM(Table115161720[[#This Row],[Boys Targeted]:[Girls Targeted]]),"")</f>
        <v>0</v>
      </c>
      <c r="V27" s="185"/>
      <c r="W27" s="161"/>
      <c r="X27" s="189">
        <f>SUM(Table115161720[[#This Row],[Boys Reached]:[Girls Reached]])</f>
        <v>0</v>
      </c>
      <c r="Y27" s="153"/>
      <c r="Z27" s="153"/>
      <c r="AA27" s="197">
        <f>SUM(Table115161720[[#This Row],[Adult Males Targeted]:[Adult Females Targeted]])</f>
        <v>0</v>
      </c>
      <c r="AB27" s="150"/>
      <c r="AC27" s="150"/>
      <c r="AD27" s="152">
        <f>SUM(Table115161720[[#This Row],[Adult Males Reached]:[Adult Females Reached]])</f>
        <v>0</v>
      </c>
      <c r="AE27" s="154"/>
      <c r="AF27" s="189">
        <f>Table115161720[[#This Row],[Total Adults Reached]]+Table115161720[[#This Row],[Total Children Reached]]</f>
        <v>0</v>
      </c>
      <c r="AG27" s="155"/>
      <c r="AH27" s="187"/>
      <c r="AI27" s="195"/>
      <c r="AJ27" s="188"/>
    </row>
    <row r="28" spans="1:41" ht="12.75" customHeight="1" x14ac:dyDescent="0.2">
      <c r="A28" s="100"/>
      <c r="B28" s="65"/>
      <c r="C28" s="99"/>
      <c r="D28" s="99"/>
      <c r="E28" s="207" t="e">
        <f>VLOOKUP(D28,[3]GEOADMINS!A17:B27,2,FALSE)</f>
        <v>#N/A</v>
      </c>
      <c r="F28" s="99"/>
      <c r="G28" s="193" t="e">
        <f>VLOOKUP(F28,[3]GEOADMINS!F:G,2,FALSE)</f>
        <v>#N/A</v>
      </c>
      <c r="H28" s="145"/>
      <c r="I28" s="65"/>
      <c r="J28" s="65"/>
      <c r="K28" s="65"/>
      <c r="L28" s="146"/>
      <c r="M28" s="147"/>
      <c r="N28" s="147"/>
      <c r="O28" s="147"/>
      <c r="P28" s="146"/>
      <c r="Q28" s="148"/>
      <c r="R28" s="149"/>
      <c r="S28" s="148"/>
      <c r="T28" s="150"/>
      <c r="U28" s="197">
        <f>IFERROR(SUM(Table115161720[[#This Row],[Boys Targeted]:[Girls Targeted]]),"")</f>
        <v>0</v>
      </c>
      <c r="V28" s="151"/>
      <c r="W28" s="151"/>
      <c r="X28" s="189">
        <f>SUM(Table115161720[[#This Row],[Boys Reached]:[Girls Reached]])</f>
        <v>0</v>
      </c>
      <c r="Y28" s="153"/>
      <c r="Z28" s="153"/>
      <c r="AA28" s="197">
        <f>SUM(Table115161720[[#This Row],[Adult Males Targeted]:[Adult Females Targeted]])</f>
        <v>0</v>
      </c>
      <c r="AB28" s="150"/>
      <c r="AC28" s="150"/>
      <c r="AD28" s="152">
        <f>SUM(Table115161720[[#This Row],[Adult Males Reached]:[Adult Females Reached]])</f>
        <v>0</v>
      </c>
      <c r="AE28" s="154"/>
      <c r="AF28" s="189">
        <f>Table115161720[[#This Row],[Total Adults Reached]]+Table115161720[[#This Row],[Total Children Reached]]</f>
        <v>0</v>
      </c>
      <c r="AG28" s="155"/>
      <c r="AH28" s="156"/>
      <c r="AI28" s="104"/>
      <c r="AJ28" s="157"/>
    </row>
    <row r="29" spans="1:41" ht="12.75" customHeight="1" x14ac:dyDescent="0.2">
      <c r="A29" s="206"/>
      <c r="B29" s="65"/>
      <c r="C29" s="99"/>
      <c r="D29" s="99"/>
      <c r="E29" s="207" t="e">
        <f>VLOOKUP(D29,[3]GEOADMINS!A18:B28,2,FALSE)</f>
        <v>#N/A</v>
      </c>
      <c r="F29" s="99"/>
      <c r="G29" s="193" t="e">
        <f>VLOOKUP(F29,[3]GEOADMINS!F:G,2,FALSE)</f>
        <v>#N/A</v>
      </c>
      <c r="H29" s="145"/>
      <c r="I29" s="65"/>
      <c r="J29" s="65"/>
      <c r="K29" s="65"/>
      <c r="L29" s="146"/>
      <c r="M29" s="147"/>
      <c r="N29" s="147"/>
      <c r="O29" s="147"/>
      <c r="P29" s="146"/>
      <c r="Q29" s="148"/>
      <c r="R29" s="149"/>
      <c r="S29" s="148"/>
      <c r="T29" s="150"/>
      <c r="U29" s="197">
        <f>IFERROR(SUM(Table115161720[[#This Row],[Boys Targeted]:[Girls Targeted]]),"")</f>
        <v>0</v>
      </c>
      <c r="V29" s="185"/>
      <c r="W29" s="151"/>
      <c r="X29" s="189">
        <f>SUM(Table115161720[[#This Row],[Boys Reached]:[Girls Reached]])</f>
        <v>0</v>
      </c>
      <c r="Y29" s="153"/>
      <c r="Z29" s="153"/>
      <c r="AA29" s="197">
        <f>SUM(Table115161720[[#This Row],[Adult Males Targeted]:[Adult Females Targeted]])</f>
        <v>0</v>
      </c>
      <c r="AB29" s="150"/>
      <c r="AC29" s="150"/>
      <c r="AD29" s="152">
        <f>SUM(Table115161720[[#This Row],[Adult Males Reached]:[Adult Females Reached]])</f>
        <v>0</v>
      </c>
      <c r="AE29" s="154"/>
      <c r="AF29" s="189">
        <f>Table115161720[[#This Row],[Total Adults Reached]]+Table115161720[[#This Row],[Total Children Reached]]</f>
        <v>0</v>
      </c>
      <c r="AG29" s="155"/>
      <c r="AH29" s="190"/>
      <c r="AI29" s="195"/>
      <c r="AJ29" s="188"/>
    </row>
    <row r="30" spans="1:41" ht="12.75" customHeight="1" x14ac:dyDescent="0.2">
      <c r="A30" s="206"/>
      <c r="B30" s="65"/>
      <c r="C30" s="99"/>
      <c r="D30" s="99"/>
      <c r="E30" s="207" t="e">
        <f>VLOOKUP(D30,[3]GEOADMINS!A19:B29,2,FALSE)</f>
        <v>#N/A</v>
      </c>
      <c r="F30" s="99"/>
      <c r="G30" s="193" t="e">
        <f>VLOOKUP(F30,[3]GEOADMINS!F:G,2,FALSE)</f>
        <v>#N/A</v>
      </c>
      <c r="H30" s="145"/>
      <c r="I30" s="65"/>
      <c r="J30" s="65"/>
      <c r="K30" s="65"/>
      <c r="L30" s="146"/>
      <c r="M30" s="147"/>
      <c r="N30" s="147"/>
      <c r="O30" s="147"/>
      <c r="P30" s="146"/>
      <c r="Q30" s="148"/>
      <c r="R30" s="149"/>
      <c r="S30" s="148"/>
      <c r="T30" s="150"/>
      <c r="U30" s="197">
        <f>IFERROR(SUM(Table115161720[[#This Row],[Boys Targeted]:[Girls Targeted]]),"")</f>
        <v>0</v>
      </c>
      <c r="V30" s="185"/>
      <c r="W30" s="151"/>
      <c r="X30" s="189">
        <f>SUM(Table115161720[[#This Row],[Boys Reached]:[Girls Reached]])</f>
        <v>0</v>
      </c>
      <c r="Y30" s="153"/>
      <c r="Z30" s="153"/>
      <c r="AA30" s="197">
        <f>SUM(Table115161720[[#This Row],[Adult Males Targeted]:[Adult Females Targeted]])</f>
        <v>0</v>
      </c>
      <c r="AB30" s="150"/>
      <c r="AC30" s="150"/>
      <c r="AD30" s="152">
        <f>SUM(Table115161720[[#This Row],[Adult Males Reached]:[Adult Females Reached]])</f>
        <v>0</v>
      </c>
      <c r="AE30" s="154"/>
      <c r="AF30" s="189">
        <f>Table115161720[[#This Row],[Total Adults Reached]]+Table115161720[[#This Row],[Total Children Reached]]</f>
        <v>0</v>
      </c>
      <c r="AG30" s="155"/>
      <c r="AH30" s="190"/>
      <c r="AI30" s="195"/>
      <c r="AJ30" s="188"/>
    </row>
    <row r="31" spans="1:41" ht="12.75" customHeight="1" x14ac:dyDescent="0.2">
      <c r="A31" s="100"/>
      <c r="B31" s="65"/>
      <c r="C31" s="99"/>
      <c r="D31" s="99"/>
      <c r="E31" s="207" t="e">
        <f>VLOOKUP(D31,[3]GEOADMINS!A20:B30,2,FALSE)</f>
        <v>#N/A</v>
      </c>
      <c r="F31" s="99"/>
      <c r="G31" s="193" t="e">
        <f>VLOOKUP(F31,[3]GEOADMINS!F:G,2,FALSE)</f>
        <v>#N/A</v>
      </c>
      <c r="H31" s="145"/>
      <c r="I31" s="65"/>
      <c r="J31" s="65"/>
      <c r="K31" s="65"/>
      <c r="L31" s="146"/>
      <c r="M31" s="146"/>
      <c r="N31" s="146"/>
      <c r="O31" s="146"/>
      <c r="P31" s="146"/>
      <c r="Q31" s="148"/>
      <c r="R31" s="149"/>
      <c r="S31" s="148"/>
      <c r="T31" s="150"/>
      <c r="U31" s="197">
        <f>IFERROR(SUM(Table115161720[[#This Row],[Boys Targeted]:[Girls Targeted]]),"")</f>
        <v>0</v>
      </c>
      <c r="V31" s="161"/>
      <c r="W31" s="161"/>
      <c r="X31" s="189">
        <f>SUM(Table115161720[[#This Row],[Boys Reached]:[Girls Reached]])</f>
        <v>0</v>
      </c>
      <c r="Y31" s="153"/>
      <c r="Z31" s="153"/>
      <c r="AA31" s="197">
        <f>SUM(Table115161720[[#This Row],[Adult Males Targeted]:[Adult Females Targeted]])</f>
        <v>0</v>
      </c>
      <c r="AB31" s="153"/>
      <c r="AC31" s="153"/>
      <c r="AD31" s="152">
        <f>SUM(Table115161720[[#This Row],[Adult Males Reached]:[Adult Females Reached]])</f>
        <v>0</v>
      </c>
      <c r="AE31" s="154"/>
      <c r="AF31" s="189">
        <f>Table115161720[[#This Row],[Total Adults Reached]]+Table115161720[[#This Row],[Total Children Reached]]</f>
        <v>0</v>
      </c>
      <c r="AG31" s="155"/>
      <c r="AH31" s="156"/>
      <c r="AI31" s="104"/>
      <c r="AJ31" s="157"/>
    </row>
    <row r="32" spans="1:41" s="177" customFormat="1" ht="12.75" customHeight="1" x14ac:dyDescent="0.2">
      <c r="A32" s="100"/>
      <c r="B32" s="89"/>
      <c r="C32" s="102"/>
      <c r="D32" s="102"/>
      <c r="E32" s="207" t="e">
        <f>VLOOKUP(D32,[3]GEOADMINS!A21:B31,2,FALSE)</f>
        <v>#N/A</v>
      </c>
      <c r="F32" s="102"/>
      <c r="G32" s="193" t="e">
        <f>VLOOKUP(F32,[3]GEOADMINS!F:G,2,FALSE)</f>
        <v>#N/A</v>
      </c>
      <c r="H32" s="145"/>
      <c r="I32" s="89"/>
      <c r="J32" s="89"/>
      <c r="K32" s="89"/>
      <c r="L32" s="165"/>
      <c r="M32" s="165"/>
      <c r="N32" s="165"/>
      <c r="O32" s="165"/>
      <c r="P32" s="165"/>
      <c r="Q32" s="166"/>
      <c r="R32" s="149"/>
      <c r="S32" s="166"/>
      <c r="T32" s="167"/>
      <c r="U32" s="197">
        <f>IFERROR(SUM(Table115161720[[#This Row],[Boys Targeted]:[Girls Targeted]]),"")</f>
        <v>0</v>
      </c>
      <c r="V32" s="168"/>
      <c r="W32" s="169"/>
      <c r="X32" s="189">
        <f>SUM(Table115161720[[#This Row],[Boys Reached]:[Girls Reached]])</f>
        <v>0</v>
      </c>
      <c r="Y32" s="170"/>
      <c r="Z32" s="170"/>
      <c r="AA32" s="197">
        <f>SUM(Table115161720[[#This Row],[Adult Males Targeted]:[Adult Females Targeted]])</f>
        <v>0</v>
      </c>
      <c r="AB32" s="170"/>
      <c r="AC32" s="170"/>
      <c r="AD32" s="152">
        <f>SUM(Table115161720[[#This Row],[Adult Males Reached]:[Adult Females Reached]])</f>
        <v>0</v>
      </c>
      <c r="AE32" s="154"/>
      <c r="AF32" s="189">
        <f>Table115161720[[#This Row],[Total Adults Reached]]+Table115161720[[#This Row],[Total Children Reached]]</f>
        <v>0</v>
      </c>
      <c r="AG32" s="171"/>
      <c r="AH32" s="172"/>
      <c r="AI32" s="173"/>
      <c r="AJ32" s="174"/>
      <c r="AK32" s="175"/>
      <c r="AL32" s="175"/>
      <c r="AM32" s="175"/>
      <c r="AN32" s="175"/>
      <c r="AO32" s="176"/>
    </row>
    <row r="33" spans="1:38" ht="12.75" customHeight="1" x14ac:dyDescent="0.2">
      <c r="A33" s="100"/>
      <c r="B33" s="103"/>
      <c r="C33" s="104"/>
      <c r="D33" s="99"/>
      <c r="E33" s="207" t="e">
        <f>VLOOKUP(D33,[3]GEOADMINS!A22:B32,2,FALSE)</f>
        <v>#N/A</v>
      </c>
      <c r="F33" s="99"/>
      <c r="G33" s="193" t="e">
        <f>VLOOKUP(F33,[3]GEOADMINS!F:G,2,FALSE)</f>
        <v>#N/A</v>
      </c>
      <c r="H33" s="145"/>
      <c r="I33" s="65"/>
      <c r="J33" s="65"/>
      <c r="K33" s="65"/>
      <c r="L33" s="146"/>
      <c r="M33" s="147"/>
      <c r="N33" s="147"/>
      <c r="O33" s="147"/>
      <c r="P33" s="146"/>
      <c r="Q33" s="148"/>
      <c r="R33" s="149"/>
      <c r="S33" s="148"/>
      <c r="T33" s="150"/>
      <c r="U33" s="197">
        <f>IFERROR(SUM(Table115161720[[#This Row],[Boys Targeted]:[Girls Targeted]]),"")</f>
        <v>0</v>
      </c>
      <c r="V33" s="151"/>
      <c r="W33" s="151"/>
      <c r="X33" s="189">
        <f>SUM(Table115161720[[#This Row],[Boys Reached]:[Girls Reached]])</f>
        <v>0</v>
      </c>
      <c r="Y33" s="153"/>
      <c r="Z33" s="153"/>
      <c r="AA33" s="197">
        <f>SUM(Table115161720[[#This Row],[Adult Males Targeted]:[Adult Females Targeted]])</f>
        <v>0</v>
      </c>
      <c r="AB33" s="150"/>
      <c r="AC33" s="150"/>
      <c r="AD33" s="152">
        <f>SUM(Table115161720[[#This Row],[Adult Males Reached]:[Adult Females Reached]])</f>
        <v>0</v>
      </c>
      <c r="AE33" s="154"/>
      <c r="AF33" s="189">
        <f>Table115161720[[#This Row],[Total Adults Reached]]+Table115161720[[#This Row],[Total Children Reached]]</f>
        <v>0</v>
      </c>
      <c r="AG33" s="155"/>
      <c r="AH33" s="156"/>
      <c r="AI33" s="178"/>
      <c r="AJ33" s="157"/>
    </row>
    <row r="34" spans="1:38" ht="12.75" customHeight="1" x14ac:dyDescent="0.2">
      <c r="A34" s="105"/>
      <c r="B34" s="63"/>
      <c r="C34" s="63"/>
      <c r="D34" s="99"/>
      <c r="E34" s="207" t="e">
        <f>VLOOKUP(D34,[3]GEOADMINS!A23:B33,2,FALSE)</f>
        <v>#N/A</v>
      </c>
      <c r="F34" s="99"/>
      <c r="G34" s="193" t="e">
        <f>VLOOKUP(F34,[3]GEOADMINS!F:G,2,FALSE)</f>
        <v>#N/A</v>
      </c>
      <c r="H34" s="145"/>
      <c r="I34" s="65"/>
      <c r="J34" s="65"/>
      <c r="K34" s="63"/>
      <c r="L34" s="179"/>
      <c r="M34" s="179"/>
      <c r="N34" s="179"/>
      <c r="O34" s="179"/>
      <c r="P34" s="179"/>
      <c r="Q34" s="148"/>
      <c r="R34" s="149"/>
      <c r="S34" s="148"/>
      <c r="T34" s="180"/>
      <c r="U34" s="197">
        <f>IFERROR(SUM(Table115161720[[#This Row],[Boys Targeted]:[Girls Targeted]]),"")</f>
        <v>0</v>
      </c>
      <c r="V34" s="181"/>
      <c r="W34" s="181"/>
      <c r="X34" s="189">
        <f>SUM(Table115161720[[#This Row],[Boys Reached]:[Girls Reached]])</f>
        <v>0</v>
      </c>
      <c r="Y34" s="180"/>
      <c r="Z34" s="180"/>
      <c r="AA34" s="197">
        <f>SUM(Table115161720[[#This Row],[Adult Males Targeted]:[Adult Females Targeted]])</f>
        <v>0</v>
      </c>
      <c r="AB34" s="180"/>
      <c r="AC34" s="180"/>
      <c r="AD34" s="152">
        <f>SUM(Table115161720[[#This Row],[Adult Males Reached]:[Adult Females Reached]])</f>
        <v>0</v>
      </c>
      <c r="AE34" s="182"/>
      <c r="AF34" s="189">
        <f>Table115161720[[#This Row],[Total Adults Reached]]+Table115161720[[#This Row],[Total Children Reached]]</f>
        <v>0</v>
      </c>
      <c r="AG34" s="183"/>
      <c r="AH34" s="156"/>
      <c r="AI34" s="184"/>
      <c r="AJ34" s="157"/>
      <c r="AK34" s="100"/>
      <c r="AL34" s="65"/>
    </row>
    <row r="35" spans="1:38" ht="12.75" x14ac:dyDescent="0.2">
      <c r="A35" s="107"/>
      <c r="B35" s="88"/>
      <c r="C35" s="101"/>
      <c r="D35" s="101"/>
      <c r="E35" s="66"/>
      <c r="F35" s="101"/>
      <c r="G35" s="193"/>
      <c r="H35" s="145"/>
      <c r="I35" s="88"/>
      <c r="J35" s="88"/>
      <c r="K35" s="88"/>
      <c r="L35" s="147"/>
      <c r="M35" s="147"/>
      <c r="N35" s="147"/>
      <c r="O35" s="147"/>
      <c r="P35" s="147"/>
      <c r="Q35" s="148"/>
      <c r="R35" s="149"/>
      <c r="S35" s="148"/>
      <c r="T35" s="148"/>
      <c r="U35" s="198"/>
      <c r="V35" s="185"/>
      <c r="W35" s="185"/>
      <c r="X35" s="189"/>
      <c r="Y35" s="150"/>
      <c r="Z35" s="150"/>
      <c r="AA35" s="197"/>
      <c r="AB35" s="150"/>
      <c r="AC35" s="150"/>
      <c r="AD35" s="152"/>
      <c r="AE35" s="194"/>
      <c r="AF35" s="189"/>
      <c r="AG35" s="186"/>
      <c r="AH35" s="199"/>
      <c r="AI35" s="195"/>
      <c r="AJ35" s="196"/>
    </row>
    <row r="36" spans="1:38" ht="40.15" customHeight="1" x14ac:dyDescent="0.25">
      <c r="A36" s="108"/>
      <c r="B36" s="106"/>
      <c r="C36" s="108"/>
      <c r="H36" s="108"/>
      <c r="I36" s="108"/>
      <c r="J36" s="108"/>
      <c r="K36" s="108"/>
      <c r="X36" s="108"/>
      <c r="Y36" s="108"/>
      <c r="Z36" s="108"/>
      <c r="AA36" s="108"/>
      <c r="AG36" s="106"/>
      <c r="AH36" s="108"/>
      <c r="AI36" s="108"/>
      <c r="AJ36" s="108"/>
    </row>
    <row r="37" spans="1:38" ht="40.15" customHeight="1" x14ac:dyDescent="0.25">
      <c r="A37" s="108"/>
      <c r="B37" s="106"/>
      <c r="C37" s="108"/>
      <c r="H37" s="108"/>
      <c r="I37" s="108"/>
      <c r="J37" s="108"/>
      <c r="K37" s="108"/>
      <c r="X37" s="108"/>
      <c r="Y37" s="108"/>
      <c r="Z37" s="108"/>
      <c r="AA37" s="108"/>
      <c r="AG37" s="106"/>
      <c r="AH37" s="108"/>
      <c r="AI37" s="108"/>
      <c r="AJ37" s="108"/>
    </row>
    <row r="38" spans="1:38" ht="40.15" customHeight="1" x14ac:dyDescent="0.25">
      <c r="A38" s="108"/>
      <c r="B38" s="106"/>
      <c r="C38" s="108"/>
      <c r="H38" s="108"/>
      <c r="I38" s="108"/>
      <c r="J38" s="108"/>
      <c r="K38" s="108"/>
      <c r="X38" s="108"/>
      <c r="Y38" s="108"/>
      <c r="Z38" s="108"/>
      <c r="AA38" s="108"/>
      <c r="AG38" s="106"/>
      <c r="AH38" s="108"/>
      <c r="AI38" s="108"/>
      <c r="AJ38" s="108"/>
    </row>
    <row r="39" spans="1:38" ht="40.15" customHeight="1" x14ac:dyDescent="0.25">
      <c r="A39" s="108"/>
      <c r="B39" s="106"/>
      <c r="C39" s="108"/>
      <c r="H39" s="108"/>
      <c r="I39" s="108"/>
      <c r="J39" s="108"/>
      <c r="K39" s="108"/>
      <c r="X39" s="108"/>
      <c r="Y39" s="108"/>
      <c r="Z39" s="108"/>
      <c r="AA39" s="108"/>
      <c r="AG39" s="106"/>
      <c r="AH39" s="108"/>
      <c r="AI39" s="108"/>
      <c r="AJ39" s="108"/>
    </row>
    <row r="40" spans="1:38" ht="40.15" customHeight="1" x14ac:dyDescent="0.25">
      <c r="A40" s="108"/>
      <c r="B40" s="106"/>
      <c r="C40" s="108"/>
      <c r="H40" s="108"/>
      <c r="I40" s="108"/>
      <c r="J40" s="108"/>
      <c r="K40" s="108"/>
      <c r="X40" s="108"/>
      <c r="Y40" s="108"/>
      <c r="Z40" s="108"/>
      <c r="AA40" s="108"/>
      <c r="AG40" s="106"/>
      <c r="AH40" s="108"/>
      <c r="AI40" s="108"/>
      <c r="AJ40" s="108"/>
    </row>
    <row r="41" spans="1:38" ht="40.15" customHeight="1" x14ac:dyDescent="0.25">
      <c r="A41" s="108"/>
      <c r="B41" s="106"/>
      <c r="C41" s="108"/>
      <c r="H41" s="108"/>
      <c r="I41" s="108"/>
      <c r="J41" s="108"/>
      <c r="K41" s="108"/>
      <c r="X41" s="108"/>
      <c r="Y41" s="108"/>
      <c r="Z41" s="108"/>
      <c r="AA41" s="108"/>
      <c r="AG41" s="106"/>
      <c r="AH41" s="108"/>
      <c r="AI41" s="108"/>
      <c r="AJ41" s="108"/>
    </row>
    <row r="42" spans="1:38" ht="40.15" customHeight="1" x14ac:dyDescent="0.25">
      <c r="A42" s="108"/>
      <c r="B42" s="106"/>
      <c r="C42" s="108"/>
      <c r="H42" s="108"/>
      <c r="I42" s="108"/>
      <c r="J42" s="108"/>
      <c r="K42" s="108"/>
      <c r="X42" s="108"/>
      <c r="Y42" s="108"/>
      <c r="Z42" s="108"/>
      <c r="AA42" s="108"/>
      <c r="AG42" s="106"/>
      <c r="AH42" s="108"/>
      <c r="AI42" s="108"/>
      <c r="AJ42" s="108"/>
    </row>
    <row r="43" spans="1:38" ht="40.15" customHeight="1" x14ac:dyDescent="0.25">
      <c r="A43" s="108"/>
      <c r="B43" s="106"/>
      <c r="C43" s="108"/>
      <c r="H43" s="108"/>
      <c r="I43" s="108"/>
      <c r="J43" s="108"/>
      <c r="K43" s="108"/>
      <c r="X43" s="108"/>
      <c r="Y43" s="108"/>
      <c r="Z43" s="108"/>
      <c r="AA43" s="108"/>
      <c r="AG43" s="106"/>
      <c r="AH43" s="108"/>
      <c r="AI43" s="108"/>
      <c r="AJ43" s="108"/>
    </row>
    <row r="44" spans="1:38" ht="40.15" customHeight="1" x14ac:dyDescent="0.25">
      <c r="A44" s="108"/>
      <c r="B44" s="106"/>
      <c r="C44" s="108"/>
      <c r="H44" s="108"/>
      <c r="I44" s="108"/>
      <c r="J44" s="108"/>
      <c r="K44" s="108"/>
      <c r="X44" s="108"/>
      <c r="Y44" s="108"/>
      <c r="Z44" s="108"/>
      <c r="AA44" s="108"/>
      <c r="AG44" s="106"/>
      <c r="AH44" s="108"/>
      <c r="AI44" s="108"/>
      <c r="AJ44" s="108"/>
    </row>
    <row r="45" spans="1:38" ht="40.15" customHeight="1" x14ac:dyDescent="0.25">
      <c r="A45" s="108"/>
      <c r="B45" s="106"/>
      <c r="C45" s="108"/>
      <c r="H45" s="108"/>
      <c r="I45" s="108"/>
      <c r="J45" s="108"/>
      <c r="K45" s="108"/>
      <c r="X45" s="108"/>
      <c r="Y45" s="108"/>
      <c r="Z45" s="108"/>
      <c r="AA45" s="108"/>
      <c r="AG45" s="106"/>
      <c r="AH45" s="108"/>
      <c r="AI45" s="108"/>
      <c r="AJ45" s="108"/>
    </row>
    <row r="46" spans="1:38" ht="40.15" customHeight="1" x14ac:dyDescent="0.25">
      <c r="A46" s="108"/>
      <c r="B46" s="106"/>
      <c r="C46" s="108"/>
      <c r="H46" s="108"/>
      <c r="I46" s="108"/>
      <c r="J46" s="108"/>
      <c r="K46" s="108"/>
      <c r="X46" s="108"/>
      <c r="Y46" s="108"/>
      <c r="Z46" s="108"/>
      <c r="AA46" s="108"/>
      <c r="AG46" s="106"/>
      <c r="AH46" s="108"/>
      <c r="AI46" s="108"/>
      <c r="AJ46" s="108"/>
    </row>
    <row r="47" spans="1:38" ht="40.15" customHeight="1" x14ac:dyDescent="0.25">
      <c r="A47" s="108"/>
      <c r="B47" s="106"/>
      <c r="C47" s="108"/>
      <c r="H47" s="108"/>
      <c r="I47" s="108"/>
      <c r="J47" s="108"/>
      <c r="K47" s="108"/>
      <c r="X47" s="108"/>
      <c r="Y47" s="108"/>
      <c r="Z47" s="108"/>
      <c r="AA47" s="108"/>
      <c r="AG47" s="106"/>
      <c r="AH47" s="108"/>
      <c r="AI47" s="108"/>
      <c r="AJ47" s="108"/>
    </row>
    <row r="48" spans="1:38" ht="40.15" customHeight="1" x14ac:dyDescent="0.25">
      <c r="A48" s="108"/>
      <c r="B48" s="106"/>
      <c r="C48" s="108"/>
      <c r="H48" s="108"/>
      <c r="I48" s="108"/>
      <c r="J48" s="108"/>
      <c r="K48" s="108"/>
      <c r="X48" s="108"/>
      <c r="Y48" s="108"/>
      <c r="Z48" s="108"/>
      <c r="AA48" s="108"/>
      <c r="AG48" s="106"/>
      <c r="AH48" s="108"/>
      <c r="AI48" s="108"/>
      <c r="AJ48" s="108"/>
    </row>
    <row r="49" spans="1:36" ht="40.15" customHeight="1" x14ac:dyDescent="0.25">
      <c r="A49" s="108"/>
      <c r="B49" s="106"/>
      <c r="C49" s="108"/>
      <c r="H49" s="108"/>
      <c r="I49" s="108"/>
      <c r="J49" s="108"/>
      <c r="K49" s="108"/>
      <c r="X49" s="108"/>
      <c r="Y49" s="108"/>
      <c r="Z49" s="108"/>
      <c r="AA49" s="108"/>
      <c r="AG49" s="106"/>
      <c r="AH49" s="108"/>
      <c r="AI49" s="108"/>
      <c r="AJ49" s="108"/>
    </row>
    <row r="50" spans="1:36" ht="40.15" customHeight="1" x14ac:dyDescent="0.25">
      <c r="A50" s="108"/>
      <c r="B50" s="106"/>
      <c r="C50" s="108"/>
      <c r="H50" s="108"/>
      <c r="I50" s="108"/>
      <c r="J50" s="108"/>
      <c r="K50" s="108"/>
      <c r="X50" s="108"/>
      <c r="Y50" s="108"/>
      <c r="Z50" s="108"/>
      <c r="AA50" s="108"/>
      <c r="AG50" s="106"/>
      <c r="AH50" s="108"/>
      <c r="AI50" s="108"/>
      <c r="AJ50" s="108"/>
    </row>
    <row r="51" spans="1:36" ht="40.15" customHeight="1" x14ac:dyDescent="0.25">
      <c r="A51" s="108"/>
      <c r="B51" s="106"/>
      <c r="C51" s="108"/>
      <c r="H51" s="108"/>
      <c r="I51" s="108"/>
      <c r="J51" s="108"/>
      <c r="K51" s="108"/>
      <c r="X51" s="108"/>
      <c r="Y51" s="108"/>
      <c r="Z51" s="108"/>
      <c r="AA51" s="108"/>
      <c r="AG51" s="106"/>
      <c r="AH51" s="108"/>
      <c r="AI51" s="108"/>
      <c r="AJ51" s="108"/>
    </row>
    <row r="52" spans="1:36" ht="40.15" customHeight="1" x14ac:dyDescent="0.25">
      <c r="A52" s="108"/>
      <c r="B52" s="106"/>
      <c r="C52" s="108"/>
      <c r="H52" s="108"/>
      <c r="I52" s="108"/>
      <c r="J52" s="108"/>
      <c r="K52" s="108"/>
      <c r="X52" s="108"/>
      <c r="Y52" s="108"/>
      <c r="Z52" s="108"/>
      <c r="AA52" s="108"/>
      <c r="AG52" s="106"/>
      <c r="AH52" s="108"/>
      <c r="AI52" s="108"/>
      <c r="AJ52" s="108"/>
    </row>
    <row r="53" spans="1:36" ht="40.15" customHeight="1" x14ac:dyDescent="0.25">
      <c r="A53" s="108"/>
      <c r="B53" s="106"/>
      <c r="C53" s="108"/>
      <c r="H53" s="108"/>
      <c r="I53" s="108"/>
      <c r="J53" s="108"/>
      <c r="K53" s="108"/>
      <c r="X53" s="108"/>
      <c r="Y53" s="108"/>
      <c r="Z53" s="108"/>
      <c r="AA53" s="108"/>
      <c r="AG53" s="106"/>
      <c r="AH53" s="108"/>
      <c r="AI53" s="108"/>
      <c r="AJ53" s="108"/>
    </row>
    <row r="54" spans="1:36" ht="40.15" customHeight="1" x14ac:dyDescent="0.25">
      <c r="A54" s="108"/>
      <c r="B54" s="106"/>
      <c r="C54" s="108"/>
      <c r="H54" s="108"/>
      <c r="I54" s="108"/>
      <c r="J54" s="108"/>
      <c r="K54" s="108"/>
      <c r="X54" s="108"/>
      <c r="Y54" s="108"/>
      <c r="Z54" s="108"/>
      <c r="AA54" s="108"/>
      <c r="AG54" s="106"/>
      <c r="AH54" s="108"/>
      <c r="AI54" s="108"/>
      <c r="AJ54" s="108"/>
    </row>
    <row r="55" spans="1:36" ht="40.15" customHeight="1" x14ac:dyDescent="0.25">
      <c r="A55" s="108"/>
      <c r="B55" s="106"/>
      <c r="C55" s="108"/>
      <c r="H55" s="108"/>
      <c r="I55" s="108"/>
      <c r="J55" s="108"/>
      <c r="K55" s="108"/>
      <c r="X55" s="108"/>
      <c r="Y55" s="108"/>
      <c r="Z55" s="108"/>
      <c r="AA55" s="108"/>
      <c r="AG55" s="106"/>
      <c r="AH55" s="108"/>
      <c r="AI55" s="108"/>
      <c r="AJ55" s="108"/>
    </row>
    <row r="56" spans="1:36" ht="40.15" customHeight="1" x14ac:dyDescent="0.25">
      <c r="A56" s="108"/>
      <c r="B56" s="106"/>
      <c r="C56" s="108"/>
      <c r="H56" s="108"/>
      <c r="I56" s="108"/>
      <c r="J56" s="108"/>
      <c r="K56" s="108"/>
      <c r="X56" s="108"/>
      <c r="Y56" s="108"/>
      <c r="Z56" s="108"/>
      <c r="AA56" s="108"/>
      <c r="AG56" s="106"/>
      <c r="AH56" s="108"/>
      <c r="AI56" s="108"/>
      <c r="AJ56" s="108"/>
    </row>
    <row r="57" spans="1:36" ht="40.15" customHeight="1" x14ac:dyDescent="0.25">
      <c r="A57" s="108"/>
      <c r="B57" s="106"/>
      <c r="C57" s="108"/>
      <c r="H57" s="108"/>
      <c r="I57" s="108"/>
      <c r="J57" s="108"/>
      <c r="K57" s="108"/>
      <c r="X57" s="108"/>
      <c r="Y57" s="108"/>
      <c r="Z57" s="108"/>
      <c r="AA57" s="108"/>
      <c r="AG57" s="106"/>
      <c r="AH57" s="108"/>
      <c r="AI57" s="108"/>
      <c r="AJ57" s="108"/>
    </row>
    <row r="58" spans="1:36" ht="40.15" customHeight="1" x14ac:dyDescent="0.25">
      <c r="A58" s="108"/>
      <c r="B58" s="106"/>
      <c r="C58" s="108"/>
      <c r="H58" s="108"/>
      <c r="I58" s="108"/>
      <c r="J58" s="108"/>
      <c r="K58" s="108"/>
      <c r="X58" s="108"/>
      <c r="Y58" s="108"/>
      <c r="Z58" s="108"/>
      <c r="AA58" s="108"/>
      <c r="AG58" s="106"/>
      <c r="AH58" s="108"/>
      <c r="AI58" s="108"/>
      <c r="AJ58" s="108"/>
    </row>
    <row r="59" spans="1:36" ht="40.15" customHeight="1" x14ac:dyDescent="0.25">
      <c r="A59" s="108"/>
      <c r="B59" s="106"/>
      <c r="C59" s="108"/>
      <c r="H59" s="108"/>
      <c r="I59" s="108"/>
      <c r="J59" s="108"/>
      <c r="K59" s="108"/>
      <c r="X59" s="108"/>
      <c r="Y59" s="108"/>
      <c r="Z59" s="108"/>
      <c r="AA59" s="108"/>
      <c r="AG59" s="106"/>
      <c r="AH59" s="108"/>
      <c r="AI59" s="108"/>
      <c r="AJ59" s="108"/>
    </row>
    <row r="60" spans="1:36" ht="40.15" customHeight="1" x14ac:dyDescent="0.25">
      <c r="A60" s="108"/>
      <c r="B60" s="106"/>
      <c r="C60" s="108"/>
      <c r="H60" s="108"/>
      <c r="I60" s="108"/>
      <c r="J60" s="108"/>
      <c r="K60" s="108"/>
      <c r="X60" s="108"/>
      <c r="Y60" s="108"/>
      <c r="Z60" s="108"/>
      <c r="AA60" s="108"/>
      <c r="AG60" s="106"/>
      <c r="AH60" s="108"/>
      <c r="AI60" s="108"/>
      <c r="AJ60" s="108"/>
    </row>
    <row r="61" spans="1:36" ht="40.15" customHeight="1" x14ac:dyDescent="0.25">
      <c r="A61" s="108"/>
      <c r="B61" s="106"/>
      <c r="C61" s="108"/>
      <c r="H61" s="108"/>
      <c r="I61" s="108"/>
      <c r="J61" s="108"/>
      <c r="K61" s="108"/>
      <c r="X61" s="108"/>
      <c r="Y61" s="108"/>
      <c r="Z61" s="108"/>
      <c r="AA61" s="108"/>
      <c r="AG61" s="106"/>
      <c r="AH61" s="108"/>
      <c r="AI61" s="108"/>
      <c r="AJ61" s="108"/>
    </row>
    <row r="62" spans="1:36" ht="40.15" customHeight="1" x14ac:dyDescent="0.25">
      <c r="A62" s="108"/>
      <c r="B62" s="106"/>
      <c r="C62" s="108"/>
      <c r="H62" s="108"/>
      <c r="I62" s="108"/>
      <c r="J62" s="108"/>
      <c r="K62" s="108"/>
      <c r="X62" s="108"/>
      <c r="Y62" s="108"/>
      <c r="Z62" s="108"/>
      <c r="AA62" s="108"/>
      <c r="AG62" s="106"/>
      <c r="AH62" s="108"/>
      <c r="AI62" s="108"/>
      <c r="AJ62" s="108"/>
    </row>
    <row r="63" spans="1:36" ht="40.15" customHeight="1" x14ac:dyDescent="0.25">
      <c r="A63" s="108"/>
      <c r="B63" s="106"/>
      <c r="C63" s="108"/>
      <c r="H63" s="108"/>
      <c r="I63" s="108"/>
      <c r="J63" s="108"/>
      <c r="K63" s="108"/>
      <c r="X63" s="108"/>
      <c r="Y63" s="108"/>
      <c r="Z63" s="108"/>
      <c r="AA63" s="108"/>
      <c r="AG63" s="106"/>
      <c r="AH63" s="108"/>
      <c r="AI63" s="108"/>
      <c r="AJ63" s="108"/>
    </row>
    <row r="64" spans="1:36" ht="40.15" customHeight="1" x14ac:dyDescent="0.25">
      <c r="A64" s="108"/>
      <c r="B64" s="106"/>
      <c r="C64" s="108"/>
      <c r="H64" s="108"/>
      <c r="I64" s="108"/>
      <c r="J64" s="108"/>
      <c r="K64" s="108"/>
      <c r="X64" s="108"/>
      <c r="Y64" s="108"/>
      <c r="Z64" s="108"/>
      <c r="AA64" s="108"/>
      <c r="AG64" s="106"/>
      <c r="AH64" s="108"/>
      <c r="AI64" s="108"/>
      <c r="AJ64" s="108"/>
    </row>
    <row r="65" spans="1:36" ht="40.15" customHeight="1" x14ac:dyDescent="0.25">
      <c r="A65" s="108"/>
      <c r="B65" s="106"/>
      <c r="C65" s="108"/>
      <c r="H65" s="108"/>
      <c r="I65" s="108"/>
      <c r="J65" s="108"/>
      <c r="K65" s="108"/>
      <c r="X65" s="108"/>
      <c r="Y65" s="108"/>
      <c r="Z65" s="108"/>
      <c r="AA65" s="108"/>
      <c r="AG65" s="106"/>
      <c r="AH65" s="108"/>
      <c r="AI65" s="108"/>
      <c r="AJ65" s="108"/>
    </row>
    <row r="66" spans="1:36" ht="40.15" customHeight="1" x14ac:dyDescent="0.25">
      <c r="A66" s="108"/>
      <c r="B66" s="106"/>
      <c r="C66" s="108"/>
      <c r="H66" s="108"/>
      <c r="I66" s="108"/>
      <c r="J66" s="108"/>
      <c r="K66" s="108"/>
      <c r="X66" s="108"/>
      <c r="Y66" s="108"/>
      <c r="Z66" s="108"/>
      <c r="AA66" s="108"/>
      <c r="AG66" s="106"/>
      <c r="AH66" s="108"/>
      <c r="AI66" s="108"/>
      <c r="AJ66" s="108"/>
    </row>
    <row r="67" spans="1:36" ht="40.15" customHeight="1" x14ac:dyDescent="0.25">
      <c r="A67" s="108"/>
      <c r="B67" s="106"/>
      <c r="C67" s="108"/>
      <c r="H67" s="108"/>
      <c r="I67" s="108"/>
      <c r="J67" s="108"/>
      <c r="K67" s="108"/>
      <c r="X67" s="108"/>
      <c r="Y67" s="108"/>
      <c r="Z67" s="108"/>
      <c r="AA67" s="108"/>
      <c r="AG67" s="106"/>
      <c r="AH67" s="108"/>
      <c r="AI67" s="108"/>
      <c r="AJ67" s="108"/>
    </row>
    <row r="68" spans="1:36" ht="40.15" customHeight="1" x14ac:dyDescent="0.25">
      <c r="A68" s="108"/>
      <c r="B68" s="106"/>
      <c r="C68" s="108"/>
      <c r="H68" s="108"/>
      <c r="I68" s="108"/>
      <c r="J68" s="108"/>
      <c r="K68" s="108"/>
      <c r="X68" s="108"/>
      <c r="Y68" s="108"/>
      <c r="Z68" s="108"/>
      <c r="AA68" s="108"/>
      <c r="AG68" s="106"/>
      <c r="AH68" s="108"/>
      <c r="AI68" s="108"/>
      <c r="AJ68" s="108"/>
    </row>
    <row r="69" spans="1:36" ht="40.15" customHeight="1" x14ac:dyDescent="0.25">
      <c r="A69" s="108"/>
      <c r="B69" s="106"/>
      <c r="C69" s="108"/>
      <c r="H69" s="108"/>
      <c r="I69" s="108"/>
      <c r="J69" s="108"/>
      <c r="K69" s="108"/>
      <c r="X69" s="108"/>
      <c r="Y69" s="108"/>
      <c r="Z69" s="108"/>
      <c r="AA69" s="108"/>
      <c r="AG69" s="106"/>
      <c r="AH69" s="108"/>
      <c r="AI69" s="108"/>
      <c r="AJ69" s="108"/>
    </row>
    <row r="70" spans="1:36" ht="40.15" customHeight="1" x14ac:dyDescent="0.25">
      <c r="A70" s="108"/>
      <c r="B70" s="106"/>
      <c r="C70" s="108"/>
      <c r="H70" s="108"/>
      <c r="I70" s="108"/>
      <c r="J70" s="108"/>
      <c r="K70" s="108"/>
      <c r="X70" s="108"/>
      <c r="Y70" s="108"/>
      <c r="Z70" s="108"/>
      <c r="AA70" s="108"/>
      <c r="AG70" s="106"/>
      <c r="AH70" s="108"/>
      <c r="AI70" s="108"/>
      <c r="AJ70" s="108"/>
    </row>
    <row r="71" spans="1:36" ht="40.15" customHeight="1" x14ac:dyDescent="0.25">
      <c r="A71" s="108"/>
      <c r="B71" s="106"/>
      <c r="C71" s="108"/>
      <c r="H71" s="108"/>
      <c r="I71" s="108"/>
      <c r="J71" s="108"/>
      <c r="K71" s="108"/>
      <c r="X71" s="108"/>
      <c r="Y71" s="108"/>
      <c r="Z71" s="108"/>
      <c r="AA71" s="108"/>
      <c r="AG71" s="106"/>
      <c r="AH71" s="108"/>
      <c r="AI71" s="108"/>
      <c r="AJ71" s="108"/>
    </row>
    <row r="72" spans="1:36" ht="40.15" customHeight="1" x14ac:dyDescent="0.25">
      <c r="A72" s="108"/>
      <c r="B72" s="106"/>
      <c r="C72" s="108"/>
      <c r="H72" s="108"/>
      <c r="I72" s="108"/>
      <c r="J72" s="108"/>
      <c r="K72" s="108"/>
      <c r="X72" s="108"/>
      <c r="Y72" s="108"/>
      <c r="Z72" s="108"/>
      <c r="AA72" s="108"/>
      <c r="AG72" s="106"/>
      <c r="AH72" s="108"/>
      <c r="AI72" s="108"/>
      <c r="AJ72" s="108"/>
    </row>
    <row r="73" spans="1:36" ht="40.15" customHeight="1" x14ac:dyDescent="0.25">
      <c r="A73" s="108"/>
      <c r="B73" s="106"/>
      <c r="C73" s="108"/>
      <c r="H73" s="108"/>
      <c r="I73" s="108"/>
      <c r="J73" s="108"/>
      <c r="K73" s="108"/>
      <c r="X73" s="108"/>
      <c r="Y73" s="108"/>
      <c r="Z73" s="108"/>
      <c r="AA73" s="108"/>
      <c r="AG73" s="106"/>
      <c r="AH73" s="108"/>
      <c r="AI73" s="108"/>
      <c r="AJ73" s="108"/>
    </row>
    <row r="74" spans="1:36" ht="40.15" customHeight="1" x14ac:dyDescent="0.25">
      <c r="A74" s="108"/>
      <c r="B74" s="106"/>
      <c r="C74" s="108"/>
      <c r="H74" s="108"/>
      <c r="I74" s="108"/>
      <c r="J74" s="108"/>
      <c r="K74" s="108"/>
      <c r="X74" s="108"/>
      <c r="Y74" s="108"/>
      <c r="Z74" s="108"/>
      <c r="AA74" s="108"/>
      <c r="AG74" s="106"/>
      <c r="AH74" s="108"/>
      <c r="AI74" s="108"/>
      <c r="AJ74" s="108"/>
    </row>
    <row r="75" spans="1:36" ht="40.15" customHeight="1" x14ac:dyDescent="0.25">
      <c r="A75" s="108"/>
      <c r="B75" s="106"/>
      <c r="C75" s="108"/>
      <c r="H75" s="108"/>
      <c r="I75" s="108"/>
      <c r="J75" s="108"/>
      <c r="K75" s="108"/>
      <c r="X75" s="108"/>
      <c r="Y75" s="108"/>
      <c r="Z75" s="108"/>
      <c r="AA75" s="108"/>
      <c r="AG75" s="106"/>
      <c r="AH75" s="108"/>
      <c r="AI75" s="108"/>
      <c r="AJ75" s="108"/>
    </row>
    <row r="76" spans="1:36" ht="40.15" customHeight="1" x14ac:dyDescent="0.25">
      <c r="A76" s="108"/>
      <c r="B76" s="106"/>
      <c r="C76" s="108"/>
      <c r="H76" s="108"/>
      <c r="I76" s="108"/>
      <c r="J76" s="108"/>
      <c r="K76" s="108"/>
      <c r="X76" s="108"/>
      <c r="Y76" s="108"/>
      <c r="Z76" s="108"/>
      <c r="AA76" s="108"/>
      <c r="AG76" s="106"/>
      <c r="AH76" s="108"/>
      <c r="AI76" s="108"/>
      <c r="AJ76" s="108"/>
    </row>
    <row r="77" spans="1:36" ht="40.15" customHeight="1" x14ac:dyDescent="0.25">
      <c r="A77" s="108"/>
      <c r="B77" s="106"/>
      <c r="C77" s="108"/>
      <c r="H77" s="108"/>
      <c r="I77" s="108"/>
      <c r="J77" s="108"/>
      <c r="K77" s="108"/>
      <c r="X77" s="108"/>
      <c r="Y77" s="108"/>
      <c r="Z77" s="108"/>
      <c r="AA77" s="108"/>
      <c r="AG77" s="106"/>
      <c r="AH77" s="108"/>
      <c r="AI77" s="108"/>
      <c r="AJ77" s="108"/>
    </row>
    <row r="78" spans="1:36" ht="40.15" customHeight="1" x14ac:dyDescent="0.25">
      <c r="A78" s="108"/>
      <c r="B78" s="106"/>
      <c r="C78" s="108"/>
      <c r="H78" s="108"/>
      <c r="I78" s="108"/>
      <c r="J78" s="108"/>
      <c r="K78" s="108"/>
      <c r="X78" s="108"/>
      <c r="Y78" s="108"/>
      <c r="Z78" s="108"/>
      <c r="AA78" s="108"/>
      <c r="AG78" s="106"/>
      <c r="AH78" s="108"/>
      <c r="AI78" s="108"/>
      <c r="AJ78" s="108"/>
    </row>
    <row r="79" spans="1:36" ht="40.15" customHeight="1" x14ac:dyDescent="0.25">
      <c r="A79" s="108"/>
      <c r="B79" s="106"/>
      <c r="C79" s="108"/>
      <c r="H79" s="108"/>
      <c r="I79" s="108"/>
      <c r="J79" s="108"/>
      <c r="K79" s="108"/>
      <c r="X79" s="108"/>
      <c r="Y79" s="108"/>
      <c r="Z79" s="108"/>
      <c r="AA79" s="108"/>
      <c r="AG79" s="106"/>
      <c r="AH79" s="108"/>
      <c r="AI79" s="108"/>
      <c r="AJ79" s="108"/>
    </row>
    <row r="80" spans="1:36" ht="40.15" customHeight="1" x14ac:dyDescent="0.25">
      <c r="A80" s="108"/>
      <c r="B80" s="106"/>
      <c r="C80" s="108"/>
      <c r="H80" s="108"/>
      <c r="I80" s="108"/>
      <c r="J80" s="108"/>
      <c r="K80" s="108"/>
      <c r="X80" s="108"/>
      <c r="Y80" s="108"/>
      <c r="Z80" s="108"/>
      <c r="AA80" s="108"/>
      <c r="AG80" s="106"/>
      <c r="AH80" s="108"/>
      <c r="AI80" s="108"/>
      <c r="AJ80" s="108"/>
    </row>
    <row r="81" spans="1:36" ht="40.15" customHeight="1" x14ac:dyDescent="0.25">
      <c r="A81" s="108"/>
      <c r="B81" s="106"/>
      <c r="C81" s="108"/>
      <c r="H81" s="108"/>
      <c r="I81" s="108"/>
      <c r="J81" s="108"/>
      <c r="K81" s="108"/>
      <c r="X81" s="108"/>
      <c r="Y81" s="108"/>
      <c r="Z81" s="108"/>
      <c r="AA81" s="108"/>
      <c r="AG81" s="106"/>
      <c r="AH81" s="108"/>
      <c r="AI81" s="108"/>
      <c r="AJ81" s="108"/>
    </row>
    <row r="82" spans="1:36" ht="40.15" customHeight="1" x14ac:dyDescent="0.25">
      <c r="A82" s="108"/>
      <c r="B82" s="106"/>
      <c r="C82" s="108"/>
      <c r="H82" s="108"/>
      <c r="I82" s="108"/>
      <c r="J82" s="108"/>
      <c r="K82" s="108"/>
      <c r="X82" s="108"/>
      <c r="Y82" s="108"/>
      <c r="Z82" s="108"/>
      <c r="AA82" s="108"/>
      <c r="AG82" s="106"/>
      <c r="AH82" s="108"/>
      <c r="AI82" s="108"/>
      <c r="AJ82" s="108"/>
    </row>
    <row r="83" spans="1:36" ht="40.15" customHeight="1" x14ac:dyDescent="0.25">
      <c r="A83" s="108"/>
      <c r="B83" s="106"/>
      <c r="C83" s="108"/>
      <c r="H83" s="108"/>
      <c r="I83" s="108"/>
      <c r="J83" s="108"/>
      <c r="K83" s="108"/>
      <c r="X83" s="108"/>
      <c r="Y83" s="108"/>
      <c r="Z83" s="108"/>
      <c r="AA83" s="108"/>
      <c r="AG83" s="106"/>
      <c r="AH83" s="108"/>
      <c r="AI83" s="108"/>
      <c r="AJ83" s="108"/>
    </row>
    <row r="84" spans="1:36" ht="40.15" customHeight="1" x14ac:dyDescent="0.25">
      <c r="A84" s="108"/>
      <c r="B84" s="106"/>
      <c r="C84" s="108"/>
      <c r="H84" s="108"/>
      <c r="I84" s="108"/>
      <c r="J84" s="108"/>
      <c r="K84" s="108"/>
      <c r="X84" s="108"/>
      <c r="Y84" s="108"/>
      <c r="Z84" s="108"/>
      <c r="AA84" s="108"/>
      <c r="AG84" s="106"/>
      <c r="AH84" s="108"/>
      <c r="AI84" s="108"/>
      <c r="AJ84" s="108"/>
    </row>
    <row r="85" spans="1:36" ht="40.15" customHeight="1" x14ac:dyDescent="0.25">
      <c r="A85" s="108"/>
      <c r="B85" s="106"/>
      <c r="C85" s="108"/>
      <c r="H85" s="108"/>
      <c r="I85" s="108"/>
      <c r="J85" s="108"/>
      <c r="K85" s="108"/>
      <c r="X85" s="108"/>
      <c r="Y85" s="108"/>
      <c r="Z85" s="108"/>
      <c r="AA85" s="108"/>
      <c r="AG85" s="106"/>
      <c r="AH85" s="108"/>
      <c r="AI85" s="108"/>
      <c r="AJ85" s="108"/>
    </row>
    <row r="86" spans="1:36" ht="40.15" customHeight="1" x14ac:dyDescent="0.25">
      <c r="A86" s="108"/>
      <c r="B86" s="106"/>
      <c r="C86" s="108"/>
      <c r="H86" s="108"/>
      <c r="I86" s="108"/>
      <c r="J86" s="108"/>
      <c r="K86" s="108"/>
      <c r="X86" s="108"/>
      <c r="Y86" s="108"/>
      <c r="Z86" s="108"/>
      <c r="AA86" s="108"/>
      <c r="AG86" s="106"/>
      <c r="AH86" s="108"/>
      <c r="AI86" s="108"/>
      <c r="AJ86" s="108"/>
    </row>
    <row r="87" spans="1:36" ht="40.15" customHeight="1" x14ac:dyDescent="0.25">
      <c r="A87" s="108"/>
      <c r="B87" s="106"/>
      <c r="C87" s="108"/>
      <c r="H87" s="108"/>
      <c r="I87" s="108"/>
      <c r="J87" s="108"/>
      <c r="K87" s="108"/>
      <c r="X87" s="108"/>
      <c r="Y87" s="108"/>
      <c r="Z87" s="108"/>
      <c r="AA87" s="108"/>
      <c r="AG87" s="106"/>
      <c r="AH87" s="108"/>
      <c r="AI87" s="108"/>
      <c r="AJ87" s="108"/>
    </row>
    <row r="88" spans="1:36" ht="40.15" customHeight="1" x14ac:dyDescent="0.25">
      <c r="A88" s="108"/>
      <c r="B88" s="106"/>
      <c r="C88" s="108"/>
      <c r="H88" s="108"/>
      <c r="I88" s="108"/>
      <c r="J88" s="108"/>
      <c r="K88" s="108"/>
      <c r="X88" s="108"/>
      <c r="Y88" s="108"/>
      <c r="Z88" s="108"/>
      <c r="AA88" s="108"/>
      <c r="AG88" s="106"/>
      <c r="AH88" s="108"/>
      <c r="AI88" s="108"/>
      <c r="AJ88" s="108"/>
    </row>
    <row r="89" spans="1:36" ht="40.15" customHeight="1" x14ac:dyDescent="0.25">
      <c r="A89" s="108"/>
      <c r="B89" s="106"/>
      <c r="C89" s="108"/>
      <c r="H89" s="108"/>
      <c r="I89" s="108"/>
      <c r="J89" s="108"/>
      <c r="K89" s="108"/>
      <c r="X89" s="108"/>
      <c r="Y89" s="108"/>
      <c r="Z89" s="108"/>
      <c r="AA89" s="108"/>
      <c r="AG89" s="106"/>
      <c r="AH89" s="108"/>
      <c r="AI89" s="108"/>
      <c r="AJ89" s="108"/>
    </row>
    <row r="90" spans="1:36" ht="40.15" customHeight="1" x14ac:dyDescent="0.25">
      <c r="A90" s="108"/>
      <c r="B90" s="106"/>
      <c r="C90" s="108"/>
      <c r="H90" s="108"/>
      <c r="I90" s="108"/>
      <c r="J90" s="108"/>
      <c r="K90" s="108"/>
      <c r="X90" s="108"/>
      <c r="Y90" s="108"/>
      <c r="Z90" s="108"/>
      <c r="AA90" s="108"/>
      <c r="AG90" s="106"/>
      <c r="AH90" s="108"/>
      <c r="AI90" s="108"/>
      <c r="AJ90" s="108"/>
    </row>
    <row r="91" spans="1:36" ht="40.15" customHeight="1" x14ac:dyDescent="0.25">
      <c r="A91" s="108"/>
      <c r="B91" s="106"/>
      <c r="C91" s="108"/>
      <c r="H91" s="108"/>
      <c r="I91" s="108"/>
      <c r="J91" s="108"/>
      <c r="K91" s="108"/>
      <c r="X91" s="108"/>
      <c r="Y91" s="108"/>
      <c r="Z91" s="108"/>
      <c r="AA91" s="108"/>
      <c r="AG91" s="106"/>
      <c r="AH91" s="108"/>
      <c r="AI91" s="108"/>
      <c r="AJ91" s="108"/>
    </row>
    <row r="92" spans="1:36" ht="40.15" customHeight="1" x14ac:dyDescent="0.25">
      <c r="A92" s="108"/>
      <c r="B92" s="106"/>
      <c r="C92" s="108"/>
      <c r="H92" s="108"/>
      <c r="I92" s="108"/>
      <c r="J92" s="108"/>
      <c r="K92" s="108"/>
      <c r="X92" s="108"/>
      <c r="Y92" s="108"/>
      <c r="Z92" s="108"/>
      <c r="AA92" s="108"/>
      <c r="AG92" s="106"/>
      <c r="AH92" s="108"/>
      <c r="AI92" s="108"/>
      <c r="AJ92" s="108"/>
    </row>
    <row r="93" spans="1:36" ht="40.15" customHeight="1" x14ac:dyDescent="0.25">
      <c r="A93" s="108"/>
      <c r="B93" s="106"/>
      <c r="C93" s="108"/>
      <c r="H93" s="108"/>
      <c r="I93" s="108"/>
      <c r="J93" s="108"/>
      <c r="K93" s="108"/>
      <c r="X93" s="108"/>
      <c r="Y93" s="108"/>
      <c r="Z93" s="108"/>
      <c r="AA93" s="108"/>
      <c r="AG93" s="106"/>
      <c r="AH93" s="108"/>
      <c r="AI93" s="108"/>
      <c r="AJ93" s="108"/>
    </row>
    <row r="94" spans="1:36" ht="40.15" customHeight="1" x14ac:dyDescent="0.25">
      <c r="A94" s="108"/>
      <c r="B94" s="106"/>
      <c r="C94" s="108"/>
      <c r="H94" s="108"/>
      <c r="I94" s="108"/>
      <c r="J94" s="108"/>
      <c r="K94" s="108"/>
      <c r="X94" s="108"/>
      <c r="Y94" s="108"/>
      <c r="Z94" s="108"/>
      <c r="AA94" s="108"/>
      <c r="AG94" s="106"/>
      <c r="AH94" s="108"/>
      <c r="AI94" s="108"/>
      <c r="AJ94" s="108"/>
    </row>
    <row r="95" spans="1:36" ht="40.15" customHeight="1" x14ac:dyDescent="0.25">
      <c r="A95" s="108"/>
      <c r="B95" s="106"/>
      <c r="C95" s="108"/>
      <c r="H95" s="108"/>
      <c r="I95" s="108"/>
      <c r="J95" s="108"/>
      <c r="K95" s="108"/>
      <c r="X95" s="108"/>
      <c r="Y95" s="108"/>
      <c r="Z95" s="108"/>
      <c r="AA95" s="108"/>
      <c r="AG95" s="106"/>
      <c r="AH95" s="108"/>
      <c r="AI95" s="108"/>
      <c r="AJ95" s="108"/>
    </row>
    <row r="96" spans="1:36" ht="40.15" customHeight="1" x14ac:dyDescent="0.25">
      <c r="A96" s="108"/>
      <c r="B96" s="106"/>
      <c r="C96" s="108"/>
      <c r="H96" s="108"/>
      <c r="I96" s="108"/>
      <c r="J96" s="108"/>
      <c r="K96" s="108"/>
      <c r="X96" s="108"/>
      <c r="Y96" s="108"/>
      <c r="Z96" s="108"/>
      <c r="AA96" s="108"/>
      <c r="AG96" s="106"/>
      <c r="AH96" s="108"/>
      <c r="AI96" s="108"/>
      <c r="AJ96" s="108"/>
    </row>
    <row r="97" spans="1:36" ht="40.15" customHeight="1" x14ac:dyDescent="0.25">
      <c r="A97" s="108"/>
      <c r="B97" s="106"/>
      <c r="C97" s="108"/>
      <c r="H97" s="108"/>
      <c r="I97" s="108"/>
      <c r="J97" s="108"/>
      <c r="K97" s="108"/>
      <c r="X97" s="108"/>
      <c r="Y97" s="108"/>
      <c r="Z97" s="108"/>
      <c r="AA97" s="108"/>
      <c r="AG97" s="106"/>
      <c r="AH97" s="108"/>
      <c r="AI97" s="108"/>
      <c r="AJ97" s="108"/>
    </row>
    <row r="98" spans="1:36" ht="40.15" customHeight="1" x14ac:dyDescent="0.25">
      <c r="A98" s="108"/>
      <c r="B98" s="106"/>
      <c r="C98" s="108"/>
      <c r="H98" s="108"/>
      <c r="I98" s="108"/>
      <c r="J98" s="108"/>
      <c r="K98" s="108"/>
      <c r="X98" s="108"/>
      <c r="Y98" s="108"/>
      <c r="Z98" s="108"/>
      <c r="AA98" s="108"/>
      <c r="AG98" s="106"/>
      <c r="AH98" s="108"/>
      <c r="AI98" s="108"/>
      <c r="AJ98" s="108"/>
    </row>
    <row r="99" spans="1:36" ht="40.15" customHeight="1" x14ac:dyDescent="0.25">
      <c r="A99" s="108"/>
      <c r="B99" s="106"/>
      <c r="C99" s="108"/>
      <c r="H99" s="108"/>
      <c r="I99" s="108"/>
      <c r="J99" s="108"/>
      <c r="K99" s="108"/>
      <c r="X99" s="108"/>
      <c r="Y99" s="108"/>
      <c r="Z99" s="108"/>
      <c r="AA99" s="108"/>
      <c r="AG99" s="106"/>
      <c r="AH99" s="108"/>
      <c r="AI99" s="108"/>
      <c r="AJ99" s="108"/>
    </row>
    <row r="100" spans="1:36" ht="40.15" customHeight="1" x14ac:dyDescent="0.25">
      <c r="A100" s="108"/>
      <c r="B100" s="106"/>
      <c r="C100" s="108"/>
      <c r="H100" s="108"/>
      <c r="I100" s="108"/>
      <c r="J100" s="108"/>
      <c r="K100" s="108"/>
      <c r="X100" s="108"/>
      <c r="Y100" s="108"/>
      <c r="Z100" s="108"/>
      <c r="AA100" s="108"/>
      <c r="AG100" s="106"/>
      <c r="AH100" s="108"/>
      <c r="AI100" s="108"/>
      <c r="AJ100" s="108"/>
    </row>
    <row r="101" spans="1:36" ht="40.15" customHeight="1" x14ac:dyDescent="0.25">
      <c r="A101" s="108"/>
      <c r="B101" s="106"/>
      <c r="C101" s="108"/>
      <c r="H101" s="108"/>
      <c r="I101" s="108"/>
      <c r="J101" s="108"/>
      <c r="K101" s="108"/>
      <c r="X101" s="108"/>
      <c r="Y101" s="108"/>
      <c r="Z101" s="108"/>
      <c r="AA101" s="108"/>
      <c r="AG101" s="106"/>
      <c r="AH101" s="108"/>
      <c r="AI101" s="108"/>
      <c r="AJ101" s="108"/>
    </row>
    <row r="102" spans="1:36" ht="40.15" customHeight="1" x14ac:dyDescent="0.25">
      <c r="A102" s="108"/>
      <c r="B102" s="106"/>
      <c r="C102" s="108"/>
      <c r="H102" s="108"/>
      <c r="I102" s="108"/>
      <c r="J102" s="108"/>
      <c r="K102" s="108"/>
      <c r="X102" s="108"/>
      <c r="Y102" s="108"/>
      <c r="Z102" s="108"/>
      <c r="AA102" s="108"/>
      <c r="AG102" s="106"/>
      <c r="AH102" s="108"/>
      <c r="AI102" s="108"/>
      <c r="AJ102" s="108"/>
    </row>
    <row r="103" spans="1:36" ht="40.15" customHeight="1" x14ac:dyDescent="0.25">
      <c r="A103" s="108"/>
      <c r="B103" s="106"/>
      <c r="C103" s="108"/>
      <c r="H103" s="108"/>
      <c r="I103" s="108"/>
      <c r="J103" s="108"/>
      <c r="K103" s="108"/>
      <c r="X103" s="108"/>
      <c r="Y103" s="108"/>
      <c r="Z103" s="108"/>
      <c r="AA103" s="108"/>
      <c r="AG103" s="106"/>
      <c r="AH103" s="108"/>
      <c r="AI103" s="108"/>
      <c r="AJ103" s="108"/>
    </row>
    <row r="104" spans="1:36" ht="40.15" customHeight="1" x14ac:dyDescent="0.25">
      <c r="A104" s="108"/>
      <c r="B104" s="106"/>
      <c r="C104" s="108"/>
      <c r="H104" s="108"/>
      <c r="I104" s="108"/>
      <c r="J104" s="108"/>
      <c r="K104" s="108"/>
      <c r="X104" s="108"/>
      <c r="Y104" s="108"/>
      <c r="Z104" s="108"/>
      <c r="AA104" s="108"/>
      <c r="AG104" s="106"/>
      <c r="AH104" s="108"/>
      <c r="AI104" s="108"/>
      <c r="AJ104" s="108"/>
    </row>
    <row r="105" spans="1:36" ht="40.15" customHeight="1" x14ac:dyDescent="0.25">
      <c r="A105" s="108"/>
      <c r="B105" s="106"/>
      <c r="C105" s="108"/>
      <c r="H105" s="108"/>
      <c r="I105" s="108"/>
      <c r="J105" s="108"/>
      <c r="K105" s="108"/>
      <c r="X105" s="108"/>
      <c r="Y105" s="108"/>
      <c r="Z105" s="108"/>
      <c r="AA105" s="108"/>
      <c r="AG105" s="106"/>
      <c r="AH105" s="108"/>
      <c r="AI105" s="108"/>
      <c r="AJ105" s="108"/>
    </row>
    <row r="106" spans="1:36" ht="40.15" customHeight="1" x14ac:dyDescent="0.25">
      <c r="A106" s="108"/>
      <c r="B106" s="106"/>
      <c r="C106" s="108"/>
      <c r="H106" s="108"/>
      <c r="I106" s="108"/>
      <c r="J106" s="108"/>
      <c r="K106" s="108"/>
      <c r="X106" s="108"/>
      <c r="Y106" s="108"/>
      <c r="Z106" s="108"/>
      <c r="AA106" s="108"/>
      <c r="AG106" s="106"/>
      <c r="AH106" s="108"/>
      <c r="AI106" s="108"/>
      <c r="AJ106" s="108"/>
    </row>
    <row r="107" spans="1:36" ht="40.15" customHeight="1" x14ac:dyDescent="0.25">
      <c r="A107" s="108"/>
      <c r="B107" s="106"/>
      <c r="C107" s="108"/>
      <c r="H107" s="108"/>
      <c r="I107" s="108"/>
      <c r="J107" s="108"/>
      <c r="K107" s="108"/>
      <c r="X107" s="108"/>
      <c r="Y107" s="108"/>
      <c r="Z107" s="108"/>
      <c r="AA107" s="108"/>
      <c r="AG107" s="106"/>
      <c r="AH107" s="108"/>
      <c r="AI107" s="108"/>
      <c r="AJ107" s="108"/>
    </row>
    <row r="108" spans="1:36" ht="40.15" customHeight="1" x14ac:dyDescent="0.25">
      <c r="A108" s="108"/>
      <c r="B108" s="106"/>
      <c r="C108" s="108"/>
      <c r="H108" s="108"/>
      <c r="I108" s="108"/>
      <c r="J108" s="108"/>
      <c r="K108" s="108"/>
      <c r="X108" s="108"/>
      <c r="Y108" s="108"/>
      <c r="Z108" s="108"/>
      <c r="AA108" s="108"/>
      <c r="AG108" s="106"/>
      <c r="AH108" s="108"/>
      <c r="AI108" s="108"/>
      <c r="AJ108" s="108"/>
    </row>
    <row r="109" spans="1:36" ht="40.15" customHeight="1" x14ac:dyDescent="0.25">
      <c r="A109" s="108"/>
      <c r="B109" s="106"/>
      <c r="C109" s="108"/>
      <c r="H109" s="108"/>
      <c r="I109" s="108"/>
      <c r="J109" s="108"/>
      <c r="K109" s="108"/>
      <c r="X109" s="108"/>
      <c r="Y109" s="108"/>
      <c r="Z109" s="108"/>
      <c r="AA109" s="108"/>
      <c r="AG109" s="106"/>
      <c r="AH109" s="108"/>
      <c r="AI109" s="108"/>
      <c r="AJ109" s="108"/>
    </row>
    <row r="110" spans="1:36" ht="40.15" customHeight="1" x14ac:dyDescent="0.25">
      <c r="A110" s="108"/>
      <c r="B110" s="106"/>
      <c r="C110" s="108"/>
      <c r="H110" s="108"/>
      <c r="I110" s="108"/>
      <c r="J110" s="108"/>
      <c r="K110" s="108"/>
      <c r="X110" s="108"/>
      <c r="Y110" s="108"/>
      <c r="Z110" s="108"/>
      <c r="AA110" s="108"/>
      <c r="AG110" s="106"/>
      <c r="AH110" s="108"/>
      <c r="AI110" s="108"/>
      <c r="AJ110" s="108"/>
    </row>
    <row r="111" spans="1:36" ht="40.15" customHeight="1" x14ac:dyDescent="0.25">
      <c r="A111" s="108"/>
      <c r="B111" s="106"/>
      <c r="C111" s="108"/>
      <c r="H111" s="108"/>
      <c r="I111" s="108"/>
      <c r="J111" s="108"/>
      <c r="K111" s="108"/>
      <c r="X111" s="108"/>
      <c r="Y111" s="108"/>
      <c r="Z111" s="108"/>
      <c r="AA111" s="108"/>
      <c r="AG111" s="106"/>
      <c r="AH111" s="108"/>
      <c r="AI111" s="108"/>
      <c r="AJ111" s="108"/>
    </row>
    <row r="112" spans="1:36" ht="40.15" customHeight="1" x14ac:dyDescent="0.25">
      <c r="A112" s="108"/>
      <c r="B112" s="106"/>
      <c r="C112" s="108"/>
      <c r="H112" s="108"/>
      <c r="I112" s="108"/>
      <c r="J112" s="108"/>
      <c r="K112" s="108"/>
      <c r="X112" s="108"/>
      <c r="Y112" s="108"/>
      <c r="Z112" s="108"/>
      <c r="AA112" s="108"/>
      <c r="AG112" s="106"/>
      <c r="AH112" s="108"/>
      <c r="AI112" s="108"/>
      <c r="AJ112" s="108"/>
    </row>
    <row r="113" spans="1:36" ht="40.15" customHeight="1" x14ac:dyDescent="0.25">
      <c r="A113" s="108"/>
      <c r="B113" s="106"/>
      <c r="C113" s="108"/>
      <c r="H113" s="108"/>
      <c r="I113" s="108"/>
      <c r="J113" s="108"/>
      <c r="K113" s="108"/>
      <c r="X113" s="108"/>
      <c r="Y113" s="108"/>
      <c r="Z113" s="108"/>
      <c r="AA113" s="108"/>
      <c r="AG113" s="106"/>
      <c r="AH113" s="108"/>
      <c r="AI113" s="108"/>
      <c r="AJ113" s="108"/>
    </row>
    <row r="114" spans="1:36" ht="40.15" customHeight="1" x14ac:dyDescent="0.25">
      <c r="A114" s="108"/>
      <c r="B114" s="106"/>
      <c r="C114" s="108"/>
      <c r="H114" s="108"/>
      <c r="I114" s="108"/>
      <c r="J114" s="108"/>
      <c r="K114" s="108"/>
      <c r="X114" s="108"/>
      <c r="Y114" s="108"/>
      <c r="Z114" s="108"/>
      <c r="AA114" s="108"/>
      <c r="AG114" s="106"/>
      <c r="AH114" s="108"/>
      <c r="AI114" s="108"/>
      <c r="AJ114" s="108"/>
    </row>
    <row r="115" spans="1:36" ht="40.15" customHeight="1" x14ac:dyDescent="0.25">
      <c r="A115" s="108"/>
      <c r="B115" s="106"/>
      <c r="C115" s="108"/>
      <c r="H115" s="108"/>
      <c r="I115" s="108"/>
      <c r="J115" s="108"/>
      <c r="K115" s="108"/>
      <c r="X115" s="108"/>
      <c r="Y115" s="108"/>
      <c r="Z115" s="108"/>
      <c r="AA115" s="108"/>
      <c r="AG115" s="106"/>
      <c r="AH115" s="108"/>
      <c r="AI115" s="108"/>
      <c r="AJ115" s="108"/>
    </row>
    <row r="116" spans="1:36" ht="40.15" customHeight="1" x14ac:dyDescent="0.25">
      <c r="A116" s="108"/>
      <c r="B116" s="106"/>
      <c r="C116" s="108"/>
      <c r="H116" s="108"/>
      <c r="I116" s="108"/>
      <c r="J116" s="108"/>
      <c r="K116" s="108"/>
      <c r="X116" s="108"/>
      <c r="Y116" s="108"/>
      <c r="Z116" s="108"/>
      <c r="AA116" s="108"/>
      <c r="AG116" s="106"/>
      <c r="AH116" s="108"/>
      <c r="AI116" s="108"/>
      <c r="AJ116" s="108"/>
    </row>
    <row r="117" spans="1:36" ht="40.15" customHeight="1" x14ac:dyDescent="0.25">
      <c r="A117" s="108"/>
      <c r="B117" s="106"/>
      <c r="C117" s="108"/>
      <c r="H117" s="108"/>
      <c r="I117" s="108"/>
      <c r="J117" s="108"/>
      <c r="K117" s="108"/>
      <c r="X117" s="108"/>
      <c r="Y117" s="108"/>
      <c r="Z117" s="108"/>
      <c r="AA117" s="108"/>
      <c r="AG117" s="106"/>
      <c r="AH117" s="108"/>
      <c r="AI117" s="108"/>
      <c r="AJ117" s="108"/>
    </row>
    <row r="118" spans="1:36" ht="40.15" customHeight="1" x14ac:dyDescent="0.25">
      <c r="A118" s="108"/>
      <c r="B118" s="106"/>
      <c r="C118" s="108"/>
      <c r="H118" s="108"/>
      <c r="I118" s="108"/>
      <c r="J118" s="108"/>
      <c r="K118" s="108"/>
      <c r="X118" s="108"/>
      <c r="Y118" s="108"/>
      <c r="Z118" s="108"/>
      <c r="AA118" s="108"/>
      <c r="AG118" s="106"/>
      <c r="AH118" s="108"/>
      <c r="AI118" s="108"/>
      <c r="AJ118" s="108"/>
    </row>
    <row r="119" spans="1:36" ht="40.15" customHeight="1" x14ac:dyDescent="0.25">
      <c r="A119" s="108"/>
      <c r="B119" s="106"/>
      <c r="C119" s="108"/>
      <c r="H119" s="108"/>
      <c r="I119" s="108"/>
      <c r="J119" s="108"/>
      <c r="K119" s="108"/>
      <c r="X119" s="108"/>
      <c r="Y119" s="108"/>
      <c r="Z119" s="108"/>
      <c r="AA119" s="108"/>
      <c r="AG119" s="106"/>
      <c r="AH119" s="108"/>
      <c r="AI119" s="108"/>
      <c r="AJ119" s="108"/>
    </row>
    <row r="120" spans="1:36" ht="40.15" customHeight="1" x14ac:dyDescent="0.25">
      <c r="A120" s="108"/>
      <c r="B120" s="106"/>
      <c r="C120" s="108"/>
      <c r="H120" s="108"/>
      <c r="I120" s="108"/>
      <c r="J120" s="108"/>
      <c r="K120" s="108"/>
      <c r="X120" s="108"/>
      <c r="Y120" s="108"/>
      <c r="Z120" s="108"/>
      <c r="AA120" s="108"/>
      <c r="AG120" s="106"/>
      <c r="AH120" s="108"/>
      <c r="AI120" s="108"/>
      <c r="AJ120" s="108"/>
    </row>
    <row r="121" spans="1:36" ht="40.15" customHeight="1" x14ac:dyDescent="0.25">
      <c r="A121" s="108"/>
      <c r="B121" s="106"/>
      <c r="C121" s="108"/>
      <c r="H121" s="108"/>
      <c r="I121" s="108"/>
      <c r="J121" s="108"/>
      <c r="K121" s="108"/>
      <c r="X121" s="108"/>
      <c r="Y121" s="108"/>
      <c r="Z121" s="108"/>
      <c r="AA121" s="108"/>
      <c r="AG121" s="106"/>
      <c r="AH121" s="108"/>
      <c r="AI121" s="108"/>
      <c r="AJ121" s="108"/>
    </row>
    <row r="122" spans="1:36" ht="40.15" customHeight="1" x14ac:dyDescent="0.25">
      <c r="A122" s="108"/>
      <c r="B122" s="106"/>
      <c r="C122" s="108"/>
      <c r="H122" s="108"/>
      <c r="I122" s="108"/>
      <c r="J122" s="108"/>
      <c r="K122" s="108"/>
      <c r="X122" s="108"/>
      <c r="Y122" s="108"/>
      <c r="Z122" s="108"/>
      <c r="AA122" s="108"/>
      <c r="AG122" s="106"/>
      <c r="AH122" s="108"/>
      <c r="AI122" s="108"/>
      <c r="AJ122" s="108"/>
    </row>
    <row r="123" spans="1:36" ht="40.15" customHeight="1" x14ac:dyDescent="0.25">
      <c r="A123" s="108"/>
      <c r="B123" s="106"/>
      <c r="C123" s="108"/>
      <c r="H123" s="108"/>
      <c r="I123" s="108"/>
      <c r="J123" s="108"/>
      <c r="K123" s="108"/>
      <c r="X123" s="108"/>
      <c r="Y123" s="108"/>
      <c r="Z123" s="108"/>
      <c r="AA123" s="108"/>
      <c r="AG123" s="106"/>
      <c r="AH123" s="108"/>
      <c r="AI123" s="108"/>
      <c r="AJ123" s="108"/>
    </row>
    <row r="124" spans="1:36" ht="40.15" customHeight="1" x14ac:dyDescent="0.25">
      <c r="A124" s="108"/>
      <c r="B124" s="106"/>
      <c r="C124" s="108"/>
      <c r="H124" s="108"/>
      <c r="I124" s="108"/>
      <c r="J124" s="108"/>
      <c r="K124" s="108"/>
      <c r="X124" s="108"/>
      <c r="Y124" s="108"/>
      <c r="Z124" s="108"/>
      <c r="AA124" s="108"/>
      <c r="AG124" s="106"/>
      <c r="AH124" s="108"/>
      <c r="AI124" s="108"/>
      <c r="AJ124" s="108"/>
    </row>
    <row r="125" spans="1:36" ht="40.15" customHeight="1" x14ac:dyDescent="0.25">
      <c r="A125" s="108"/>
      <c r="B125" s="106"/>
      <c r="C125" s="108"/>
      <c r="H125" s="108"/>
      <c r="I125" s="108"/>
      <c r="J125" s="108"/>
      <c r="K125" s="108"/>
      <c r="X125" s="108"/>
      <c r="Y125" s="108"/>
      <c r="Z125" s="108"/>
      <c r="AA125" s="108"/>
      <c r="AG125" s="106"/>
      <c r="AH125" s="108"/>
      <c r="AI125" s="108"/>
      <c r="AJ125" s="108"/>
    </row>
    <row r="126" spans="1:36" ht="40.15" customHeight="1" x14ac:dyDescent="0.25">
      <c r="A126" s="108"/>
      <c r="B126" s="106"/>
      <c r="C126" s="108"/>
      <c r="H126" s="108"/>
      <c r="I126" s="108"/>
      <c r="J126" s="108"/>
      <c r="K126" s="108"/>
      <c r="X126" s="108"/>
      <c r="Y126" s="108"/>
      <c r="Z126" s="108"/>
      <c r="AA126" s="108"/>
      <c r="AG126" s="106"/>
      <c r="AH126" s="108"/>
      <c r="AI126" s="108"/>
      <c r="AJ126" s="108"/>
    </row>
    <row r="127" spans="1:36" ht="40.15" customHeight="1" x14ac:dyDescent="0.25">
      <c r="A127" s="108"/>
      <c r="B127" s="106"/>
      <c r="C127" s="108"/>
      <c r="H127" s="108"/>
      <c r="I127" s="108"/>
      <c r="J127" s="108"/>
      <c r="K127" s="108"/>
      <c r="X127" s="108"/>
      <c r="Y127" s="108"/>
      <c r="Z127" s="108"/>
      <c r="AA127" s="108"/>
      <c r="AG127" s="106"/>
      <c r="AH127" s="108"/>
      <c r="AI127" s="108"/>
      <c r="AJ127" s="108"/>
    </row>
    <row r="128" spans="1:36" ht="40.15" customHeight="1" x14ac:dyDescent="0.25">
      <c r="A128" s="108"/>
      <c r="B128" s="106"/>
      <c r="C128" s="108"/>
      <c r="H128" s="108"/>
      <c r="I128" s="108"/>
      <c r="J128" s="108"/>
      <c r="K128" s="108"/>
      <c r="X128" s="108"/>
      <c r="Y128" s="108"/>
      <c r="Z128" s="108"/>
      <c r="AA128" s="108"/>
      <c r="AG128" s="106"/>
      <c r="AH128" s="108"/>
      <c r="AI128" s="108"/>
      <c r="AJ128" s="108"/>
    </row>
    <row r="129" spans="1:36" ht="40.15" customHeight="1" x14ac:dyDescent="0.25">
      <c r="A129" s="108"/>
      <c r="B129" s="106"/>
      <c r="C129" s="108"/>
      <c r="H129" s="108"/>
      <c r="I129" s="108"/>
      <c r="J129" s="108"/>
      <c r="K129" s="108"/>
      <c r="X129" s="108"/>
      <c r="Y129" s="108"/>
      <c r="Z129" s="108"/>
      <c r="AA129" s="108"/>
      <c r="AG129" s="106"/>
      <c r="AH129" s="108"/>
      <c r="AI129" s="108"/>
      <c r="AJ129" s="108"/>
    </row>
    <row r="130" spans="1:36" ht="40.15" customHeight="1" x14ac:dyDescent="0.25">
      <c r="A130" s="108"/>
      <c r="B130" s="106"/>
      <c r="C130" s="108"/>
      <c r="H130" s="108"/>
      <c r="I130" s="108"/>
      <c r="J130" s="108"/>
      <c r="K130" s="108"/>
      <c r="X130" s="108"/>
      <c r="Y130" s="108"/>
      <c r="Z130" s="108"/>
      <c r="AA130" s="108"/>
      <c r="AG130" s="106"/>
      <c r="AH130" s="108"/>
      <c r="AI130" s="108"/>
      <c r="AJ130" s="108"/>
    </row>
    <row r="131" spans="1:36" ht="40.15" customHeight="1" x14ac:dyDescent="0.25">
      <c r="A131" s="108"/>
      <c r="B131" s="106"/>
      <c r="C131" s="108"/>
      <c r="H131" s="108"/>
      <c r="I131" s="108"/>
      <c r="J131" s="108"/>
      <c r="K131" s="108"/>
      <c r="X131" s="108"/>
      <c r="Y131" s="108"/>
      <c r="Z131" s="108"/>
      <c r="AA131" s="108"/>
      <c r="AG131" s="106"/>
      <c r="AH131" s="108"/>
      <c r="AI131" s="108"/>
      <c r="AJ131" s="108"/>
    </row>
    <row r="132" spans="1:36" ht="40.15" customHeight="1" x14ac:dyDescent="0.25">
      <c r="A132" s="108"/>
      <c r="B132" s="106"/>
      <c r="C132" s="108"/>
      <c r="H132" s="108"/>
      <c r="I132" s="108"/>
      <c r="J132" s="108"/>
      <c r="K132" s="108"/>
      <c r="X132" s="108"/>
      <c r="Y132" s="108"/>
      <c r="Z132" s="108"/>
      <c r="AA132" s="108"/>
      <c r="AG132" s="106"/>
      <c r="AH132" s="108"/>
      <c r="AI132" s="108"/>
      <c r="AJ132" s="108"/>
    </row>
    <row r="133" spans="1:36" ht="40.15" customHeight="1" x14ac:dyDescent="0.25">
      <c r="A133" s="108"/>
      <c r="B133" s="106"/>
      <c r="C133" s="108"/>
      <c r="H133" s="108"/>
      <c r="I133" s="108"/>
      <c r="J133" s="108"/>
      <c r="K133" s="108"/>
      <c r="X133" s="108"/>
      <c r="Y133" s="108"/>
      <c r="Z133" s="108"/>
      <c r="AA133" s="108"/>
      <c r="AG133" s="106"/>
      <c r="AH133" s="108"/>
      <c r="AI133" s="108"/>
      <c r="AJ133" s="108"/>
    </row>
    <row r="134" spans="1:36" ht="40.15" customHeight="1" x14ac:dyDescent="0.25">
      <c r="A134" s="108"/>
      <c r="B134" s="106"/>
      <c r="C134" s="108"/>
      <c r="H134" s="108"/>
      <c r="I134" s="108"/>
      <c r="J134" s="108"/>
      <c r="K134" s="108"/>
      <c r="X134" s="108"/>
      <c r="Y134" s="108"/>
      <c r="Z134" s="108"/>
      <c r="AA134" s="108"/>
      <c r="AG134" s="106"/>
      <c r="AH134" s="108"/>
      <c r="AI134" s="108"/>
      <c r="AJ134" s="108"/>
    </row>
    <row r="135" spans="1:36" ht="40.15" customHeight="1" x14ac:dyDescent="0.25">
      <c r="A135" s="108"/>
      <c r="B135" s="106"/>
      <c r="C135" s="108"/>
      <c r="H135" s="108"/>
      <c r="I135" s="108"/>
      <c r="J135" s="108"/>
      <c r="K135" s="108"/>
      <c r="X135" s="108"/>
      <c r="Y135" s="108"/>
      <c r="Z135" s="108"/>
      <c r="AA135" s="108"/>
      <c r="AG135" s="106"/>
      <c r="AH135" s="108"/>
      <c r="AI135" s="108"/>
      <c r="AJ135" s="108"/>
    </row>
    <row r="136" spans="1:36" ht="40.15" customHeight="1" x14ac:dyDescent="0.25">
      <c r="A136" s="108"/>
      <c r="B136" s="106"/>
      <c r="C136" s="108"/>
      <c r="H136" s="108"/>
      <c r="I136" s="108"/>
      <c r="J136" s="108"/>
      <c r="K136" s="108"/>
      <c r="X136" s="108"/>
      <c r="Y136" s="108"/>
      <c r="Z136" s="108"/>
      <c r="AA136" s="108"/>
      <c r="AG136" s="106"/>
      <c r="AH136" s="108"/>
      <c r="AI136" s="108"/>
      <c r="AJ136" s="108"/>
    </row>
    <row r="137" spans="1:36" ht="40.15" customHeight="1" x14ac:dyDescent="0.25">
      <c r="A137" s="108"/>
      <c r="B137" s="106"/>
      <c r="C137" s="108"/>
      <c r="H137" s="108"/>
      <c r="I137" s="108"/>
      <c r="J137" s="108"/>
      <c r="K137" s="108"/>
      <c r="X137" s="108"/>
      <c r="Y137" s="108"/>
      <c r="Z137" s="108"/>
      <c r="AA137" s="108"/>
      <c r="AG137" s="106"/>
      <c r="AH137" s="108"/>
      <c r="AI137" s="108"/>
      <c r="AJ137" s="108"/>
    </row>
    <row r="138" spans="1:36" ht="40.15" customHeight="1" x14ac:dyDescent="0.25">
      <c r="A138" s="108"/>
      <c r="B138" s="106"/>
      <c r="C138" s="108"/>
      <c r="H138" s="108"/>
      <c r="I138" s="108"/>
      <c r="J138" s="108"/>
      <c r="K138" s="108"/>
      <c r="X138" s="108"/>
      <c r="Y138" s="108"/>
      <c r="Z138" s="108"/>
      <c r="AA138" s="108"/>
      <c r="AG138" s="106"/>
      <c r="AH138" s="108"/>
      <c r="AI138" s="108"/>
      <c r="AJ138" s="108"/>
    </row>
    <row r="139" spans="1:36" ht="40.15" customHeight="1" x14ac:dyDescent="0.25">
      <c r="A139" s="108"/>
      <c r="B139" s="106"/>
      <c r="C139" s="108"/>
      <c r="H139" s="108"/>
      <c r="I139" s="108"/>
      <c r="J139" s="108"/>
      <c r="K139" s="108"/>
      <c r="X139" s="108"/>
      <c r="Y139" s="108"/>
      <c r="Z139" s="108"/>
      <c r="AA139" s="108"/>
      <c r="AG139" s="106"/>
      <c r="AH139" s="108"/>
      <c r="AI139" s="108"/>
      <c r="AJ139" s="108"/>
    </row>
    <row r="140" spans="1:36" ht="40.15" customHeight="1" x14ac:dyDescent="0.25">
      <c r="A140" s="108"/>
      <c r="B140" s="106"/>
      <c r="C140" s="108"/>
      <c r="H140" s="108"/>
      <c r="I140" s="108"/>
      <c r="J140" s="108"/>
      <c r="K140" s="108"/>
      <c r="X140" s="108"/>
      <c r="Y140" s="108"/>
      <c r="Z140" s="108"/>
      <c r="AA140" s="108"/>
      <c r="AG140" s="106"/>
      <c r="AH140" s="108"/>
      <c r="AI140" s="108"/>
      <c r="AJ140" s="108"/>
    </row>
    <row r="141" spans="1:36" ht="40.15" customHeight="1" x14ac:dyDescent="0.25">
      <c r="A141" s="108"/>
      <c r="B141" s="106"/>
      <c r="C141" s="108"/>
      <c r="H141" s="108"/>
      <c r="I141" s="108"/>
      <c r="J141" s="108"/>
      <c r="K141" s="108"/>
      <c r="X141" s="108"/>
      <c r="Y141" s="108"/>
      <c r="Z141" s="108"/>
      <c r="AA141" s="108"/>
      <c r="AG141" s="106"/>
      <c r="AH141" s="108"/>
      <c r="AI141" s="108"/>
      <c r="AJ141" s="108"/>
    </row>
    <row r="142" spans="1:36" ht="40.15" customHeight="1" x14ac:dyDescent="0.25">
      <c r="A142" s="108"/>
      <c r="B142" s="106"/>
      <c r="C142" s="108"/>
      <c r="H142" s="108"/>
      <c r="I142" s="108"/>
      <c r="J142" s="108"/>
      <c r="K142" s="108"/>
      <c r="X142" s="108"/>
      <c r="Y142" s="108"/>
      <c r="Z142" s="108"/>
      <c r="AA142" s="108"/>
      <c r="AG142" s="106"/>
      <c r="AH142" s="108"/>
      <c r="AI142" s="108"/>
      <c r="AJ142" s="108"/>
    </row>
    <row r="143" spans="1:36" ht="40.15" customHeight="1" x14ac:dyDescent="0.25">
      <c r="A143" s="108"/>
      <c r="B143" s="106"/>
      <c r="C143" s="108"/>
      <c r="H143" s="108"/>
      <c r="I143" s="108"/>
      <c r="J143" s="108"/>
      <c r="K143" s="108"/>
      <c r="X143" s="108"/>
      <c r="Y143" s="108"/>
      <c r="Z143" s="108"/>
      <c r="AA143" s="108"/>
      <c r="AG143" s="106"/>
      <c r="AH143" s="108"/>
      <c r="AI143" s="108"/>
      <c r="AJ143" s="108"/>
    </row>
    <row r="144" spans="1:36" ht="40.15" customHeight="1" x14ac:dyDescent="0.25">
      <c r="A144" s="108"/>
      <c r="B144" s="106"/>
      <c r="C144" s="108"/>
      <c r="H144" s="108"/>
      <c r="I144" s="108"/>
      <c r="J144" s="108"/>
      <c r="K144" s="108"/>
      <c r="X144" s="108"/>
      <c r="Y144" s="108"/>
      <c r="Z144" s="108"/>
      <c r="AA144" s="108"/>
      <c r="AG144" s="106"/>
      <c r="AH144" s="108"/>
      <c r="AI144" s="108"/>
      <c r="AJ144" s="108"/>
    </row>
    <row r="145" spans="1:36" ht="40.15" customHeight="1" x14ac:dyDescent="0.25">
      <c r="A145" s="108"/>
      <c r="B145" s="106"/>
      <c r="C145" s="108"/>
      <c r="H145" s="108"/>
      <c r="I145" s="108"/>
      <c r="J145" s="108"/>
      <c r="K145" s="108"/>
      <c r="X145" s="108"/>
      <c r="Y145" s="108"/>
      <c r="Z145" s="108"/>
      <c r="AA145" s="108"/>
      <c r="AG145" s="106"/>
      <c r="AH145" s="108"/>
      <c r="AI145" s="108"/>
      <c r="AJ145" s="108"/>
    </row>
    <row r="146" spans="1:36" ht="40.15" customHeight="1" x14ac:dyDescent="0.25">
      <c r="A146" s="108"/>
      <c r="B146" s="106"/>
      <c r="C146" s="108"/>
      <c r="H146" s="108"/>
      <c r="I146" s="108"/>
      <c r="J146" s="108"/>
      <c r="K146" s="108"/>
      <c r="X146" s="108"/>
      <c r="Y146" s="108"/>
      <c r="Z146" s="108"/>
      <c r="AA146" s="108"/>
      <c r="AG146" s="106"/>
      <c r="AH146" s="108"/>
      <c r="AI146" s="108"/>
      <c r="AJ146" s="108"/>
    </row>
    <row r="147" spans="1:36" ht="40.15" customHeight="1" x14ac:dyDescent="0.25">
      <c r="A147" s="108"/>
      <c r="B147" s="106"/>
      <c r="C147" s="108"/>
      <c r="H147" s="108"/>
      <c r="I147" s="108"/>
      <c r="J147" s="108"/>
      <c r="K147" s="108"/>
      <c r="X147" s="108"/>
      <c r="Y147" s="108"/>
      <c r="Z147" s="108"/>
      <c r="AA147" s="108"/>
      <c r="AG147" s="106"/>
      <c r="AH147" s="108"/>
      <c r="AI147" s="108"/>
      <c r="AJ147" s="108"/>
    </row>
    <row r="148" spans="1:36" ht="40.15" customHeight="1" x14ac:dyDescent="0.25">
      <c r="A148" s="108"/>
      <c r="B148" s="106"/>
      <c r="C148" s="108"/>
      <c r="H148" s="108"/>
      <c r="I148" s="108"/>
      <c r="J148" s="108"/>
      <c r="K148" s="108"/>
      <c r="X148" s="108"/>
      <c r="Y148" s="108"/>
      <c r="Z148" s="108"/>
      <c r="AA148" s="108"/>
      <c r="AG148" s="106"/>
      <c r="AH148" s="108"/>
      <c r="AI148" s="108"/>
      <c r="AJ148" s="108"/>
    </row>
    <row r="149" spans="1:36" ht="40.15" customHeight="1" x14ac:dyDescent="0.25">
      <c r="A149" s="108"/>
      <c r="B149" s="106"/>
      <c r="C149" s="108"/>
      <c r="H149" s="108"/>
      <c r="I149" s="108"/>
      <c r="J149" s="108"/>
      <c r="K149" s="108"/>
      <c r="X149" s="108"/>
      <c r="Y149" s="108"/>
      <c r="Z149" s="108"/>
      <c r="AA149" s="108"/>
      <c r="AG149" s="106"/>
      <c r="AH149" s="108"/>
      <c r="AI149" s="108"/>
      <c r="AJ149" s="108"/>
    </row>
    <row r="150" spans="1:36" ht="40.15" customHeight="1" x14ac:dyDescent="0.25">
      <c r="A150" s="108"/>
      <c r="B150" s="106"/>
      <c r="C150" s="108"/>
      <c r="H150" s="108"/>
      <c r="I150" s="108"/>
      <c r="J150" s="108"/>
      <c r="K150" s="108"/>
      <c r="X150" s="108"/>
      <c r="Y150" s="108"/>
      <c r="Z150" s="108"/>
      <c r="AA150" s="108"/>
      <c r="AG150" s="106"/>
      <c r="AH150" s="108"/>
      <c r="AI150" s="108"/>
      <c r="AJ150" s="108"/>
    </row>
    <row r="151" spans="1:36" ht="40.15" customHeight="1" x14ac:dyDescent="0.25">
      <c r="A151" s="108"/>
      <c r="B151" s="106"/>
      <c r="C151" s="108"/>
      <c r="H151" s="108"/>
      <c r="I151" s="108"/>
      <c r="J151" s="108"/>
      <c r="K151" s="108"/>
      <c r="X151" s="108"/>
      <c r="Y151" s="108"/>
      <c r="Z151" s="108"/>
      <c r="AA151" s="108"/>
      <c r="AG151" s="106"/>
      <c r="AH151" s="108"/>
      <c r="AI151" s="108"/>
      <c r="AJ151" s="108"/>
    </row>
    <row r="152" spans="1:36" ht="40.15" customHeight="1" x14ac:dyDescent="0.25">
      <c r="A152" s="108"/>
      <c r="B152" s="106"/>
      <c r="C152" s="108"/>
      <c r="H152" s="108"/>
      <c r="I152" s="108"/>
      <c r="J152" s="108"/>
      <c r="K152" s="108"/>
      <c r="X152" s="108"/>
      <c r="Y152" s="108"/>
      <c r="Z152" s="108"/>
      <c r="AA152" s="108"/>
      <c r="AG152" s="106"/>
      <c r="AH152" s="108"/>
      <c r="AI152" s="108"/>
      <c r="AJ152" s="108"/>
    </row>
    <row r="153" spans="1:36" ht="40.15" customHeight="1" x14ac:dyDescent="0.25">
      <c r="A153" s="108"/>
      <c r="B153" s="106"/>
      <c r="C153" s="108"/>
      <c r="H153" s="108"/>
      <c r="I153" s="108"/>
      <c r="J153" s="108"/>
      <c r="K153" s="108"/>
      <c r="X153" s="108"/>
      <c r="Y153" s="108"/>
      <c r="Z153" s="108"/>
      <c r="AA153" s="108"/>
      <c r="AG153" s="106"/>
      <c r="AH153" s="108"/>
      <c r="AI153" s="108"/>
      <c r="AJ153" s="108"/>
    </row>
    <row r="154" spans="1:36" ht="40.15" customHeight="1" x14ac:dyDescent="0.25">
      <c r="A154" s="108"/>
      <c r="B154" s="106"/>
      <c r="C154" s="108"/>
      <c r="H154" s="108"/>
      <c r="I154" s="108"/>
      <c r="J154" s="108"/>
      <c r="K154" s="108"/>
      <c r="X154" s="108"/>
      <c r="Y154" s="108"/>
      <c r="Z154" s="108"/>
      <c r="AA154" s="108"/>
      <c r="AG154" s="106"/>
      <c r="AH154" s="108"/>
      <c r="AI154" s="108"/>
      <c r="AJ154" s="108"/>
    </row>
    <row r="155" spans="1:36" ht="40.15" customHeight="1" x14ac:dyDescent="0.25">
      <c r="A155" s="108"/>
      <c r="B155" s="106"/>
      <c r="C155" s="108"/>
      <c r="H155" s="108"/>
      <c r="I155" s="108"/>
      <c r="J155" s="108"/>
      <c r="K155" s="108"/>
      <c r="X155" s="108"/>
      <c r="Y155" s="108"/>
      <c r="Z155" s="108"/>
      <c r="AA155" s="108"/>
      <c r="AG155" s="106"/>
      <c r="AH155" s="108"/>
      <c r="AI155" s="108"/>
      <c r="AJ155" s="108"/>
    </row>
    <row r="156" spans="1:36" ht="40.15" customHeight="1" x14ac:dyDescent="0.25">
      <c r="A156" s="108"/>
      <c r="B156" s="106"/>
      <c r="C156" s="108"/>
      <c r="H156" s="108"/>
      <c r="I156" s="108"/>
      <c r="J156" s="108"/>
      <c r="K156" s="108"/>
      <c r="X156" s="108"/>
      <c r="Y156" s="108"/>
      <c r="Z156" s="108"/>
      <c r="AA156" s="108"/>
      <c r="AG156" s="106"/>
      <c r="AH156" s="108"/>
      <c r="AI156" s="108"/>
      <c r="AJ156" s="108"/>
    </row>
    <row r="157" spans="1:36" ht="40.15" customHeight="1" x14ac:dyDescent="0.25">
      <c r="A157" s="108"/>
      <c r="B157" s="106"/>
      <c r="C157" s="108"/>
      <c r="H157" s="108"/>
      <c r="I157" s="108"/>
      <c r="J157" s="108"/>
      <c r="K157" s="108"/>
      <c r="X157" s="108"/>
      <c r="Y157" s="108"/>
      <c r="Z157" s="108"/>
      <c r="AA157" s="108"/>
      <c r="AG157" s="106"/>
      <c r="AH157" s="108"/>
      <c r="AI157" s="108"/>
      <c r="AJ157" s="108"/>
    </row>
    <row r="158" spans="1:36" ht="40.15" customHeight="1" x14ac:dyDescent="0.25">
      <c r="A158" s="108"/>
      <c r="B158" s="106"/>
      <c r="C158" s="108"/>
      <c r="H158" s="108"/>
      <c r="I158" s="108"/>
      <c r="J158" s="108"/>
      <c r="K158" s="108"/>
      <c r="X158" s="108"/>
      <c r="Y158" s="108"/>
      <c r="Z158" s="108"/>
      <c r="AA158" s="108"/>
      <c r="AG158" s="106"/>
      <c r="AH158" s="108"/>
      <c r="AI158" s="108"/>
      <c r="AJ158" s="108"/>
    </row>
    <row r="159" spans="1:36" ht="40.15" customHeight="1" x14ac:dyDescent="0.25">
      <c r="A159" s="108"/>
      <c r="B159" s="106"/>
      <c r="C159" s="108"/>
      <c r="H159" s="108"/>
      <c r="I159" s="108"/>
      <c r="J159" s="108"/>
      <c r="K159" s="108"/>
      <c r="X159" s="108"/>
      <c r="Y159" s="108"/>
      <c r="Z159" s="108"/>
      <c r="AA159" s="108"/>
      <c r="AG159" s="106"/>
      <c r="AH159" s="108"/>
      <c r="AI159" s="108"/>
      <c r="AJ159" s="108"/>
    </row>
    <row r="160" spans="1:36" ht="40.15" customHeight="1" x14ac:dyDescent="0.25">
      <c r="A160" s="108"/>
      <c r="B160" s="106"/>
      <c r="C160" s="108"/>
      <c r="H160" s="108"/>
      <c r="I160" s="108"/>
      <c r="J160" s="108"/>
      <c r="K160" s="108"/>
      <c r="X160" s="108"/>
      <c r="Y160" s="108"/>
      <c r="Z160" s="108"/>
      <c r="AA160" s="108"/>
      <c r="AG160" s="106"/>
      <c r="AH160" s="108"/>
      <c r="AI160" s="108"/>
      <c r="AJ160" s="108"/>
    </row>
    <row r="161" spans="1:36" ht="40.15" customHeight="1" x14ac:dyDescent="0.25">
      <c r="A161" s="108"/>
      <c r="B161" s="106"/>
      <c r="C161" s="108"/>
      <c r="H161" s="108"/>
      <c r="I161" s="108"/>
      <c r="J161" s="108"/>
      <c r="K161" s="108"/>
      <c r="X161" s="108"/>
      <c r="Y161" s="108"/>
      <c r="Z161" s="108"/>
      <c r="AA161" s="108"/>
      <c r="AG161" s="106"/>
      <c r="AH161" s="108"/>
      <c r="AI161" s="108"/>
      <c r="AJ161" s="108"/>
    </row>
    <row r="162" spans="1:36" ht="40.15" customHeight="1" x14ac:dyDescent="0.25">
      <c r="A162" s="108"/>
      <c r="B162" s="106"/>
      <c r="C162" s="108"/>
      <c r="H162" s="108"/>
      <c r="I162" s="108"/>
      <c r="J162" s="108"/>
      <c r="K162" s="108"/>
      <c r="X162" s="108"/>
      <c r="Y162" s="108"/>
      <c r="Z162" s="108"/>
      <c r="AA162" s="108"/>
      <c r="AG162" s="106"/>
      <c r="AH162" s="108"/>
      <c r="AI162" s="108"/>
      <c r="AJ162" s="108"/>
    </row>
    <row r="163" spans="1:36" ht="40.15" customHeight="1" x14ac:dyDescent="0.25">
      <c r="A163" s="108"/>
      <c r="B163" s="106"/>
      <c r="C163" s="108"/>
      <c r="H163" s="108"/>
      <c r="I163" s="108"/>
      <c r="J163" s="108"/>
      <c r="K163" s="108"/>
      <c r="X163" s="108"/>
      <c r="Y163" s="108"/>
      <c r="Z163" s="108"/>
      <c r="AA163" s="108"/>
      <c r="AG163" s="106"/>
      <c r="AH163" s="108"/>
      <c r="AI163" s="108"/>
      <c r="AJ163" s="108"/>
    </row>
    <row r="164" spans="1:36" ht="40.15" customHeight="1" x14ac:dyDescent="0.25">
      <c r="A164" s="108"/>
      <c r="B164" s="106"/>
      <c r="C164" s="108"/>
      <c r="H164" s="108"/>
      <c r="I164" s="108"/>
      <c r="J164" s="108"/>
      <c r="K164" s="108"/>
      <c r="X164" s="108"/>
      <c r="Y164" s="108"/>
      <c r="Z164" s="108"/>
      <c r="AA164" s="108"/>
      <c r="AG164" s="106"/>
      <c r="AH164" s="108"/>
      <c r="AI164" s="108"/>
      <c r="AJ164" s="108"/>
    </row>
    <row r="165" spans="1:36" ht="40.15" customHeight="1" x14ac:dyDescent="0.25">
      <c r="A165" s="108"/>
      <c r="B165" s="106"/>
      <c r="C165" s="108"/>
      <c r="H165" s="108"/>
      <c r="I165" s="108"/>
      <c r="J165" s="108"/>
      <c r="K165" s="108"/>
      <c r="X165" s="108"/>
      <c r="Y165" s="108"/>
      <c r="Z165" s="108"/>
      <c r="AA165" s="108"/>
      <c r="AG165" s="106"/>
      <c r="AH165" s="108"/>
      <c r="AI165" s="108"/>
      <c r="AJ165" s="108"/>
    </row>
    <row r="166" spans="1:36" ht="40.15" customHeight="1" x14ac:dyDescent="0.25">
      <c r="A166" s="108"/>
      <c r="B166" s="106"/>
      <c r="C166" s="108"/>
      <c r="H166" s="108"/>
      <c r="I166" s="108"/>
      <c r="J166" s="108"/>
      <c r="K166" s="108"/>
      <c r="X166" s="108"/>
      <c r="Y166" s="108"/>
      <c r="Z166" s="108"/>
      <c r="AA166" s="108"/>
      <c r="AG166" s="106"/>
      <c r="AH166" s="108"/>
      <c r="AI166" s="108"/>
      <c r="AJ166" s="108"/>
    </row>
    <row r="167" spans="1:36" ht="40.15" customHeight="1" x14ac:dyDescent="0.25">
      <c r="A167" s="108"/>
      <c r="B167" s="106"/>
      <c r="C167" s="108"/>
      <c r="H167" s="108"/>
      <c r="I167" s="108"/>
      <c r="J167" s="108"/>
      <c r="K167" s="108"/>
      <c r="X167" s="108"/>
      <c r="Y167" s="108"/>
      <c r="Z167" s="108"/>
      <c r="AA167" s="108"/>
      <c r="AG167" s="106"/>
      <c r="AH167" s="108"/>
      <c r="AI167" s="108"/>
      <c r="AJ167" s="108"/>
    </row>
    <row r="168" spans="1:36" ht="40.15" customHeight="1" x14ac:dyDescent="0.25">
      <c r="A168" s="108"/>
      <c r="B168" s="106"/>
      <c r="C168" s="108"/>
      <c r="H168" s="108"/>
      <c r="I168" s="108"/>
      <c r="J168" s="108"/>
      <c r="K168" s="108"/>
      <c r="X168" s="108"/>
      <c r="Y168" s="108"/>
      <c r="Z168" s="108"/>
      <c r="AA168" s="108"/>
      <c r="AG168" s="106"/>
      <c r="AH168" s="108"/>
      <c r="AI168" s="108"/>
      <c r="AJ168" s="108"/>
    </row>
    <row r="169" spans="1:36" ht="40.15" customHeight="1" x14ac:dyDescent="0.25">
      <c r="A169" s="108"/>
      <c r="B169" s="106"/>
      <c r="C169" s="108"/>
      <c r="H169" s="108"/>
      <c r="I169" s="108"/>
      <c r="J169" s="108"/>
      <c r="K169" s="108"/>
      <c r="X169" s="108"/>
      <c r="Y169" s="108"/>
      <c r="Z169" s="108"/>
      <c r="AA169" s="108"/>
      <c r="AG169" s="106"/>
      <c r="AH169" s="108"/>
      <c r="AI169" s="108"/>
      <c r="AJ169" s="108"/>
    </row>
    <row r="170" spans="1:36" ht="40.15" customHeight="1" x14ac:dyDescent="0.25">
      <c r="A170" s="108"/>
      <c r="B170" s="106"/>
      <c r="C170" s="108"/>
      <c r="H170" s="108"/>
      <c r="I170" s="108"/>
      <c r="J170" s="108"/>
      <c r="K170" s="108"/>
      <c r="X170" s="108"/>
      <c r="Y170" s="108"/>
      <c r="Z170" s="108"/>
      <c r="AA170" s="108"/>
      <c r="AG170" s="106"/>
      <c r="AH170" s="108"/>
      <c r="AI170" s="108"/>
      <c r="AJ170" s="108"/>
    </row>
    <row r="171" spans="1:36" ht="40.15" customHeight="1" x14ac:dyDescent="0.25">
      <c r="A171" s="108"/>
      <c r="B171" s="106"/>
      <c r="C171" s="108"/>
      <c r="H171" s="108"/>
      <c r="I171" s="108"/>
      <c r="J171" s="108"/>
      <c r="K171" s="108"/>
      <c r="X171" s="108"/>
      <c r="Y171" s="108"/>
      <c r="Z171" s="108"/>
      <c r="AA171" s="108"/>
      <c r="AG171" s="106"/>
      <c r="AH171" s="108"/>
      <c r="AI171" s="108"/>
      <c r="AJ171" s="108"/>
    </row>
    <row r="172" spans="1:36" ht="40.15" customHeight="1" x14ac:dyDescent="0.25">
      <c r="A172" s="108"/>
      <c r="B172" s="106"/>
      <c r="C172" s="108"/>
      <c r="H172" s="108"/>
      <c r="I172" s="108"/>
      <c r="J172" s="108"/>
      <c r="K172" s="108"/>
      <c r="X172" s="108"/>
      <c r="Y172" s="108"/>
      <c r="Z172" s="108"/>
      <c r="AA172" s="108"/>
      <c r="AG172" s="106"/>
      <c r="AH172" s="108"/>
      <c r="AI172" s="108"/>
      <c r="AJ172" s="108"/>
    </row>
    <row r="173" spans="1:36" ht="40.15" customHeight="1" x14ac:dyDescent="0.25">
      <c r="A173" s="108"/>
      <c r="B173" s="106"/>
      <c r="C173" s="108"/>
      <c r="H173" s="108"/>
      <c r="I173" s="108"/>
      <c r="J173" s="108"/>
      <c r="K173" s="108"/>
      <c r="X173" s="108"/>
      <c r="Y173" s="108"/>
      <c r="Z173" s="108"/>
      <c r="AA173" s="108"/>
      <c r="AG173" s="106"/>
      <c r="AH173" s="108"/>
      <c r="AI173" s="108"/>
      <c r="AJ173" s="108"/>
    </row>
    <row r="174" spans="1:36" ht="40.15" customHeight="1" x14ac:dyDescent="0.25">
      <c r="A174" s="108"/>
      <c r="B174" s="106"/>
      <c r="C174" s="108"/>
      <c r="H174" s="108"/>
      <c r="I174" s="108"/>
      <c r="J174" s="108"/>
      <c r="K174" s="108"/>
      <c r="X174" s="108"/>
      <c r="Y174" s="108"/>
      <c r="Z174" s="108"/>
      <c r="AA174" s="108"/>
      <c r="AG174" s="106"/>
      <c r="AH174" s="108"/>
      <c r="AI174" s="108"/>
      <c r="AJ174" s="108"/>
    </row>
    <row r="175" spans="1:36" ht="40.15" customHeight="1" x14ac:dyDescent="0.25">
      <c r="A175" s="108"/>
      <c r="B175" s="106"/>
      <c r="C175" s="108"/>
      <c r="H175" s="108"/>
      <c r="I175" s="108"/>
      <c r="J175" s="108"/>
      <c r="K175" s="108"/>
      <c r="X175" s="108"/>
      <c r="Y175" s="108"/>
      <c r="Z175" s="108"/>
      <c r="AA175" s="108"/>
      <c r="AG175" s="106"/>
      <c r="AH175" s="108"/>
      <c r="AI175" s="108"/>
      <c r="AJ175" s="108"/>
    </row>
    <row r="176" spans="1:36" ht="40.15" customHeight="1" x14ac:dyDescent="0.25">
      <c r="A176" s="108"/>
      <c r="B176" s="106"/>
      <c r="C176" s="108"/>
      <c r="H176" s="108"/>
      <c r="I176" s="108"/>
      <c r="J176" s="108"/>
      <c r="K176" s="108"/>
      <c r="X176" s="108"/>
      <c r="Y176" s="108"/>
      <c r="Z176" s="108"/>
      <c r="AA176" s="108"/>
      <c r="AG176" s="106"/>
      <c r="AH176" s="108"/>
      <c r="AI176" s="108"/>
      <c r="AJ176" s="108"/>
    </row>
    <row r="177" spans="1:36" ht="40.15" customHeight="1" x14ac:dyDescent="0.25">
      <c r="A177" s="108"/>
      <c r="B177" s="106"/>
      <c r="C177" s="108"/>
      <c r="H177" s="108"/>
      <c r="I177" s="108"/>
      <c r="J177" s="108"/>
      <c r="K177" s="108"/>
      <c r="X177" s="108"/>
      <c r="Y177" s="108"/>
      <c r="Z177" s="108"/>
      <c r="AA177" s="108"/>
      <c r="AG177" s="106"/>
      <c r="AH177" s="108"/>
      <c r="AI177" s="108"/>
      <c r="AJ177" s="108"/>
    </row>
    <row r="178" spans="1:36" ht="40.15" customHeight="1" x14ac:dyDescent="0.25">
      <c r="A178" s="108"/>
      <c r="B178" s="106"/>
      <c r="C178" s="108"/>
      <c r="H178" s="108"/>
      <c r="I178" s="108"/>
      <c r="J178" s="108"/>
      <c r="K178" s="108"/>
      <c r="X178" s="108"/>
      <c r="Y178" s="108"/>
      <c r="Z178" s="108"/>
      <c r="AA178" s="108"/>
      <c r="AG178" s="106"/>
      <c r="AH178" s="108"/>
      <c r="AI178" s="108"/>
      <c r="AJ178" s="108"/>
    </row>
    <row r="179" spans="1:36" ht="40.15" customHeight="1" x14ac:dyDescent="0.25">
      <c r="A179" s="108"/>
      <c r="B179" s="106"/>
      <c r="C179" s="108"/>
      <c r="H179" s="108"/>
      <c r="I179" s="108"/>
      <c r="J179" s="108"/>
      <c r="K179" s="108"/>
      <c r="X179" s="108"/>
      <c r="Y179" s="108"/>
      <c r="Z179" s="108"/>
      <c r="AA179" s="108"/>
      <c r="AG179" s="106"/>
      <c r="AH179" s="108"/>
      <c r="AI179" s="108"/>
      <c r="AJ179" s="108"/>
    </row>
    <row r="180" spans="1:36" ht="40.15" customHeight="1" x14ac:dyDescent="0.25">
      <c r="A180" s="108"/>
      <c r="B180" s="106"/>
      <c r="C180" s="108"/>
      <c r="H180" s="108"/>
      <c r="I180" s="108"/>
      <c r="J180" s="108"/>
      <c r="K180" s="108"/>
      <c r="X180" s="108"/>
      <c r="Y180" s="108"/>
      <c r="Z180" s="108"/>
      <c r="AA180" s="108"/>
      <c r="AG180" s="106"/>
      <c r="AH180" s="108"/>
      <c r="AI180" s="108"/>
      <c r="AJ180" s="108"/>
    </row>
    <row r="181" spans="1:36" ht="40.15" customHeight="1" x14ac:dyDescent="0.25">
      <c r="A181" s="108"/>
      <c r="B181" s="106"/>
      <c r="C181" s="108"/>
      <c r="H181" s="108"/>
      <c r="I181" s="108"/>
      <c r="J181" s="108"/>
      <c r="K181" s="108"/>
      <c r="X181" s="108"/>
      <c r="Y181" s="108"/>
      <c r="Z181" s="108"/>
      <c r="AA181" s="108"/>
      <c r="AG181" s="106"/>
      <c r="AH181" s="108"/>
      <c r="AI181" s="108"/>
      <c r="AJ181" s="108"/>
    </row>
    <row r="182" spans="1:36" ht="40.15" customHeight="1" x14ac:dyDescent="0.25">
      <c r="A182" s="108"/>
      <c r="B182" s="106"/>
      <c r="C182" s="108"/>
      <c r="H182" s="108"/>
      <c r="I182" s="108"/>
      <c r="J182" s="108"/>
      <c r="K182" s="108"/>
      <c r="X182" s="108"/>
      <c r="Y182" s="108"/>
      <c r="Z182" s="108"/>
      <c r="AA182" s="108"/>
      <c r="AG182" s="106"/>
      <c r="AH182" s="108"/>
      <c r="AI182" s="108"/>
      <c r="AJ182" s="108"/>
    </row>
    <row r="183" spans="1:36" ht="40.15" customHeight="1" x14ac:dyDescent="0.25">
      <c r="A183" s="108"/>
      <c r="B183" s="106"/>
      <c r="C183" s="108"/>
      <c r="H183" s="108"/>
      <c r="I183" s="108"/>
      <c r="J183" s="108"/>
      <c r="K183" s="108"/>
      <c r="X183" s="108"/>
      <c r="Y183" s="108"/>
      <c r="Z183" s="108"/>
      <c r="AA183" s="108"/>
      <c r="AG183" s="106"/>
      <c r="AH183" s="108"/>
      <c r="AI183" s="108"/>
      <c r="AJ183" s="108"/>
    </row>
    <row r="184" spans="1:36" ht="40.15" customHeight="1" x14ac:dyDescent="0.25">
      <c r="A184" s="108"/>
      <c r="B184" s="106"/>
      <c r="C184" s="108"/>
      <c r="H184" s="108"/>
      <c r="I184" s="108"/>
      <c r="J184" s="108"/>
      <c r="K184" s="108"/>
      <c r="X184" s="108"/>
      <c r="Y184" s="108"/>
      <c r="Z184" s="108"/>
      <c r="AA184" s="108"/>
      <c r="AG184" s="106"/>
      <c r="AH184" s="108"/>
      <c r="AI184" s="108"/>
      <c r="AJ184" s="108"/>
    </row>
    <row r="185" spans="1:36" ht="40.15" customHeight="1" x14ac:dyDescent="0.25">
      <c r="A185" s="108"/>
      <c r="B185" s="106"/>
      <c r="C185" s="108"/>
      <c r="H185" s="108"/>
      <c r="I185" s="108"/>
      <c r="J185" s="108"/>
      <c r="K185" s="108"/>
      <c r="X185" s="108"/>
      <c r="Y185" s="108"/>
      <c r="Z185" s="108"/>
      <c r="AA185" s="108"/>
      <c r="AG185" s="106"/>
      <c r="AH185" s="108"/>
      <c r="AI185" s="108"/>
      <c r="AJ185" s="108"/>
    </row>
    <row r="186" spans="1:36" ht="40.15" customHeight="1" x14ac:dyDescent="0.25">
      <c r="A186" s="108"/>
      <c r="B186" s="106"/>
      <c r="C186" s="108"/>
      <c r="H186" s="108"/>
      <c r="I186" s="108"/>
      <c r="J186" s="108"/>
      <c r="K186" s="108"/>
      <c r="X186" s="108"/>
      <c r="Y186" s="108"/>
      <c r="Z186" s="108"/>
      <c r="AA186" s="108"/>
      <c r="AG186" s="106"/>
      <c r="AH186" s="108"/>
      <c r="AI186" s="108"/>
      <c r="AJ186" s="108"/>
    </row>
    <row r="187" spans="1:36" ht="40.15" customHeight="1" x14ac:dyDescent="0.25">
      <c r="A187" s="108"/>
      <c r="B187" s="106"/>
      <c r="C187" s="108"/>
      <c r="H187" s="108"/>
      <c r="I187" s="108"/>
      <c r="J187" s="108"/>
      <c r="K187" s="108"/>
      <c r="X187" s="108"/>
      <c r="Y187" s="108"/>
      <c r="Z187" s="108"/>
      <c r="AA187" s="108"/>
      <c r="AG187" s="106"/>
      <c r="AH187" s="108"/>
      <c r="AI187" s="108"/>
      <c r="AJ187" s="108"/>
    </row>
    <row r="188" spans="1:36" ht="40.15" customHeight="1" x14ac:dyDescent="0.25">
      <c r="A188" s="108"/>
      <c r="B188" s="106"/>
      <c r="C188" s="108"/>
      <c r="H188" s="108"/>
      <c r="I188" s="108"/>
      <c r="J188" s="108"/>
      <c r="K188" s="108"/>
      <c r="X188" s="108"/>
      <c r="Y188" s="108"/>
      <c r="Z188" s="108"/>
      <c r="AA188" s="108"/>
      <c r="AG188" s="106"/>
      <c r="AH188" s="108"/>
      <c r="AI188" s="108"/>
      <c r="AJ188" s="108"/>
    </row>
    <row r="189" spans="1:36" ht="40.15" customHeight="1" x14ac:dyDescent="0.25">
      <c r="A189" s="108"/>
      <c r="B189" s="106"/>
      <c r="C189" s="108"/>
      <c r="H189" s="108"/>
      <c r="I189" s="108"/>
      <c r="J189" s="108"/>
      <c r="K189" s="108"/>
      <c r="X189" s="108"/>
      <c r="Y189" s="108"/>
      <c r="Z189" s="108"/>
      <c r="AA189" s="108"/>
      <c r="AG189" s="106"/>
      <c r="AH189" s="108"/>
      <c r="AI189" s="108"/>
      <c r="AJ189" s="108"/>
    </row>
    <row r="190" spans="1:36" ht="40.15" customHeight="1" x14ac:dyDescent="0.25">
      <c r="A190" s="108"/>
      <c r="B190" s="106"/>
      <c r="C190" s="108"/>
      <c r="H190" s="108"/>
      <c r="I190" s="108"/>
      <c r="J190" s="108"/>
      <c r="K190" s="108"/>
      <c r="X190" s="108"/>
      <c r="Y190" s="108"/>
      <c r="Z190" s="108"/>
      <c r="AA190" s="108"/>
      <c r="AG190" s="106"/>
      <c r="AH190" s="108"/>
      <c r="AI190" s="108"/>
      <c r="AJ190" s="108"/>
    </row>
    <row r="191" spans="1:36" ht="40.15" customHeight="1" x14ac:dyDescent="0.25">
      <c r="A191" s="108"/>
      <c r="B191" s="106"/>
      <c r="C191" s="108"/>
      <c r="H191" s="108"/>
      <c r="I191" s="108"/>
      <c r="J191" s="108"/>
      <c r="K191" s="108"/>
      <c r="X191" s="108"/>
      <c r="Y191" s="108"/>
      <c r="Z191" s="108"/>
      <c r="AA191" s="108"/>
      <c r="AG191" s="106"/>
      <c r="AH191" s="108"/>
      <c r="AI191" s="108"/>
      <c r="AJ191" s="108"/>
    </row>
    <row r="192" spans="1:36" ht="40.15" customHeight="1" x14ac:dyDescent="0.25">
      <c r="A192" s="108"/>
      <c r="B192" s="106"/>
      <c r="C192" s="108"/>
      <c r="H192" s="108"/>
      <c r="I192" s="108"/>
      <c r="J192" s="108"/>
      <c r="K192" s="108"/>
      <c r="X192" s="108"/>
      <c r="Y192" s="108"/>
      <c r="Z192" s="108"/>
      <c r="AA192" s="108"/>
      <c r="AG192" s="106"/>
      <c r="AH192" s="108"/>
      <c r="AI192" s="108"/>
      <c r="AJ192" s="108"/>
    </row>
    <row r="193" spans="1:36" ht="40.15" customHeight="1" x14ac:dyDescent="0.25">
      <c r="A193" s="108"/>
      <c r="B193" s="106"/>
      <c r="C193" s="108"/>
      <c r="H193" s="108"/>
      <c r="I193" s="108"/>
      <c r="J193" s="108"/>
      <c r="K193" s="108"/>
      <c r="X193" s="108"/>
      <c r="Y193" s="108"/>
      <c r="Z193" s="108"/>
      <c r="AA193" s="108"/>
      <c r="AG193" s="106"/>
      <c r="AH193" s="108"/>
      <c r="AI193" s="108"/>
      <c r="AJ193" s="108"/>
    </row>
    <row r="194" spans="1:36" ht="40.15" customHeight="1" x14ac:dyDescent="0.25">
      <c r="A194" s="108"/>
      <c r="B194" s="106"/>
      <c r="C194" s="108"/>
      <c r="H194" s="108"/>
      <c r="I194" s="108"/>
      <c r="J194" s="108"/>
      <c r="K194" s="108"/>
      <c r="X194" s="108"/>
      <c r="Y194" s="108"/>
      <c r="Z194" s="108"/>
      <c r="AA194" s="108"/>
      <c r="AG194" s="106"/>
      <c r="AH194" s="108"/>
      <c r="AI194" s="108"/>
      <c r="AJ194" s="108"/>
    </row>
    <row r="195" spans="1:36" ht="40.15" customHeight="1" x14ac:dyDescent="0.25">
      <c r="A195" s="108"/>
      <c r="B195" s="106"/>
      <c r="C195" s="108"/>
      <c r="H195" s="108"/>
      <c r="I195" s="108"/>
      <c r="J195" s="108"/>
      <c r="K195" s="108"/>
      <c r="X195" s="108"/>
      <c r="Y195" s="108"/>
      <c r="Z195" s="108"/>
      <c r="AA195" s="108"/>
      <c r="AG195" s="106"/>
      <c r="AH195" s="108"/>
      <c r="AI195" s="108"/>
      <c r="AJ195" s="108"/>
    </row>
    <row r="196" spans="1:36" ht="40.15" customHeight="1" x14ac:dyDescent="0.25">
      <c r="A196" s="108"/>
      <c r="B196" s="106"/>
      <c r="C196" s="108"/>
      <c r="H196" s="108"/>
      <c r="I196" s="108"/>
      <c r="J196" s="108"/>
      <c r="K196" s="108"/>
      <c r="X196" s="108"/>
      <c r="Y196" s="108"/>
      <c r="Z196" s="108"/>
      <c r="AA196" s="108"/>
      <c r="AG196" s="106"/>
      <c r="AH196" s="108"/>
      <c r="AI196" s="108"/>
      <c r="AJ196" s="108"/>
    </row>
    <row r="197" spans="1:36" ht="40.15" customHeight="1" x14ac:dyDescent="0.25">
      <c r="A197" s="108"/>
      <c r="B197" s="106"/>
      <c r="C197" s="108"/>
      <c r="H197" s="108"/>
      <c r="I197" s="108"/>
      <c r="J197" s="108"/>
      <c r="K197" s="108"/>
      <c r="X197" s="108"/>
      <c r="Y197" s="108"/>
      <c r="Z197" s="108"/>
      <c r="AA197" s="108"/>
      <c r="AG197" s="106"/>
      <c r="AH197" s="108"/>
      <c r="AI197" s="108"/>
      <c r="AJ197" s="108"/>
    </row>
    <row r="198" spans="1:36" ht="40.15" customHeight="1" x14ac:dyDescent="0.25">
      <c r="A198" s="108"/>
      <c r="B198" s="106"/>
      <c r="C198" s="108"/>
      <c r="H198" s="108"/>
      <c r="I198" s="108"/>
      <c r="J198" s="108"/>
      <c r="K198" s="108"/>
      <c r="X198" s="108"/>
      <c r="Y198" s="108"/>
      <c r="Z198" s="108"/>
      <c r="AA198" s="108"/>
      <c r="AG198" s="106"/>
      <c r="AH198" s="108"/>
      <c r="AI198" s="108"/>
      <c r="AJ198" s="108"/>
    </row>
    <row r="199" spans="1:36" ht="40.15" customHeight="1" x14ac:dyDescent="0.25">
      <c r="A199" s="108"/>
      <c r="B199" s="106"/>
      <c r="C199" s="108"/>
      <c r="H199" s="108"/>
      <c r="I199" s="108"/>
      <c r="J199" s="108"/>
      <c r="K199" s="108"/>
      <c r="X199" s="108"/>
      <c r="Y199" s="108"/>
      <c r="Z199" s="108"/>
      <c r="AA199" s="108"/>
      <c r="AG199" s="106"/>
      <c r="AH199" s="108"/>
      <c r="AI199" s="108"/>
      <c r="AJ199" s="108"/>
    </row>
    <row r="200" spans="1:36" ht="40.15" customHeight="1" x14ac:dyDescent="0.25">
      <c r="A200" s="108"/>
      <c r="B200" s="106"/>
      <c r="C200" s="108"/>
      <c r="H200" s="108"/>
      <c r="I200" s="108"/>
      <c r="J200" s="108"/>
      <c r="K200" s="108"/>
      <c r="X200" s="108"/>
      <c r="Y200" s="108"/>
      <c r="Z200" s="108"/>
      <c r="AA200" s="108"/>
      <c r="AG200" s="106"/>
      <c r="AH200" s="108"/>
      <c r="AI200" s="108"/>
      <c r="AJ200" s="108"/>
    </row>
    <row r="201" spans="1:36" ht="40.15" customHeight="1" x14ac:dyDescent="0.25">
      <c r="A201" s="108"/>
      <c r="B201" s="106"/>
      <c r="C201" s="108"/>
      <c r="H201" s="108"/>
      <c r="I201" s="108"/>
      <c r="J201" s="108"/>
      <c r="K201" s="108"/>
      <c r="X201" s="108"/>
      <c r="Y201" s="108"/>
      <c r="Z201" s="108"/>
      <c r="AA201" s="108"/>
      <c r="AG201" s="106"/>
      <c r="AH201" s="108"/>
      <c r="AI201" s="108"/>
      <c r="AJ201" s="108"/>
    </row>
    <row r="202" spans="1:36" ht="40.15" customHeight="1" x14ac:dyDescent="0.25">
      <c r="A202" s="108"/>
      <c r="B202" s="106"/>
      <c r="C202" s="108"/>
      <c r="H202" s="108"/>
      <c r="I202" s="108"/>
      <c r="J202" s="108"/>
      <c r="K202" s="108"/>
      <c r="X202" s="108"/>
      <c r="Y202" s="108"/>
      <c r="Z202" s="108"/>
      <c r="AA202" s="108"/>
      <c r="AG202" s="106"/>
      <c r="AH202" s="108"/>
      <c r="AI202" s="108"/>
      <c r="AJ202" s="108"/>
    </row>
    <row r="203" spans="1:36" ht="40.15" customHeight="1" x14ac:dyDescent="0.25">
      <c r="A203" s="108"/>
      <c r="B203" s="106"/>
      <c r="C203" s="108"/>
      <c r="H203" s="108"/>
      <c r="I203" s="108"/>
      <c r="J203" s="108"/>
      <c r="K203" s="108"/>
      <c r="X203" s="108"/>
      <c r="Y203" s="108"/>
      <c r="Z203" s="108"/>
      <c r="AA203" s="108"/>
      <c r="AG203" s="106"/>
      <c r="AH203" s="108"/>
      <c r="AI203" s="108"/>
      <c r="AJ203" s="108"/>
    </row>
    <row r="204" spans="1:36" ht="40.15" customHeight="1" x14ac:dyDescent="0.25">
      <c r="A204" s="108"/>
      <c r="B204" s="106"/>
      <c r="C204" s="108"/>
      <c r="H204" s="108"/>
      <c r="I204" s="108"/>
      <c r="J204" s="108"/>
      <c r="K204" s="108"/>
      <c r="X204" s="108"/>
      <c r="Y204" s="108"/>
      <c r="Z204" s="108"/>
      <c r="AA204" s="108"/>
      <c r="AG204" s="106"/>
      <c r="AH204" s="108"/>
      <c r="AI204" s="108"/>
      <c r="AJ204" s="108"/>
    </row>
    <row r="205" spans="1:36" ht="40.15" customHeight="1" x14ac:dyDescent="0.25">
      <c r="A205" s="108"/>
      <c r="B205" s="106"/>
      <c r="C205" s="108"/>
      <c r="H205" s="108"/>
      <c r="I205" s="108"/>
      <c r="J205" s="108"/>
      <c r="K205" s="108"/>
      <c r="X205" s="108"/>
      <c r="Y205" s="108"/>
      <c r="Z205" s="108"/>
      <c r="AA205" s="108"/>
      <c r="AG205" s="106"/>
      <c r="AH205" s="108"/>
      <c r="AI205" s="108"/>
      <c r="AJ205" s="108"/>
    </row>
    <row r="206" spans="1:36" ht="40.15" customHeight="1" x14ac:dyDescent="0.25">
      <c r="A206" s="108"/>
      <c r="B206" s="106"/>
      <c r="C206" s="108"/>
      <c r="H206" s="108"/>
      <c r="I206" s="108"/>
      <c r="J206" s="108"/>
      <c r="K206" s="108"/>
      <c r="X206" s="108"/>
      <c r="Y206" s="108"/>
      <c r="Z206" s="108"/>
      <c r="AA206" s="108"/>
      <c r="AG206" s="106"/>
      <c r="AH206" s="108"/>
      <c r="AI206" s="108"/>
      <c r="AJ206" s="108"/>
    </row>
    <row r="207" spans="1:36" ht="40.15" customHeight="1" x14ac:dyDescent="0.25">
      <c r="A207" s="108"/>
      <c r="B207" s="106"/>
      <c r="C207" s="108"/>
      <c r="H207" s="108"/>
      <c r="I207" s="108"/>
      <c r="J207" s="108"/>
      <c r="K207" s="108"/>
      <c r="X207" s="108"/>
      <c r="Y207" s="108"/>
      <c r="Z207" s="108"/>
      <c r="AA207" s="108"/>
      <c r="AG207" s="106"/>
      <c r="AH207" s="108"/>
      <c r="AI207" s="108"/>
      <c r="AJ207" s="108"/>
    </row>
    <row r="208" spans="1:36" ht="40.15" customHeight="1" x14ac:dyDescent="0.25">
      <c r="A208" s="108"/>
      <c r="B208" s="106"/>
      <c r="C208" s="108"/>
      <c r="H208" s="108"/>
      <c r="I208" s="108"/>
      <c r="J208" s="108"/>
      <c r="K208" s="108"/>
      <c r="X208" s="108"/>
      <c r="Y208" s="108"/>
      <c r="Z208" s="108"/>
      <c r="AA208" s="108"/>
      <c r="AG208" s="106"/>
      <c r="AH208" s="108"/>
      <c r="AI208" s="108"/>
      <c r="AJ208" s="108"/>
    </row>
    <row r="209" spans="1:36" ht="40.15" customHeight="1" x14ac:dyDescent="0.25">
      <c r="A209" s="108"/>
      <c r="B209" s="106"/>
      <c r="C209" s="108"/>
      <c r="H209" s="108"/>
      <c r="I209" s="108"/>
      <c r="J209" s="108"/>
      <c r="K209" s="108"/>
      <c r="X209" s="108"/>
      <c r="Y209" s="108"/>
      <c r="Z209" s="108"/>
      <c r="AA209" s="108"/>
      <c r="AG209" s="106"/>
      <c r="AH209" s="108"/>
      <c r="AI209" s="108"/>
      <c r="AJ209" s="108"/>
    </row>
    <row r="210" spans="1:36" ht="40.15" customHeight="1" x14ac:dyDescent="0.25">
      <c r="A210" s="108"/>
      <c r="B210" s="106"/>
      <c r="C210" s="108"/>
      <c r="H210" s="108"/>
      <c r="I210" s="108"/>
      <c r="J210" s="108"/>
      <c r="K210" s="108"/>
      <c r="X210" s="108"/>
      <c r="Y210" s="108"/>
      <c r="Z210" s="108"/>
      <c r="AA210" s="108"/>
      <c r="AG210" s="106"/>
      <c r="AH210" s="108"/>
      <c r="AI210" s="108"/>
      <c r="AJ210" s="108"/>
    </row>
    <row r="211" spans="1:36" ht="40.15" customHeight="1" x14ac:dyDescent="0.25">
      <c r="A211" s="108"/>
      <c r="B211" s="106"/>
      <c r="C211" s="108"/>
      <c r="H211" s="108"/>
      <c r="I211" s="108"/>
      <c r="J211" s="108"/>
      <c r="K211" s="108"/>
      <c r="X211" s="108"/>
      <c r="Y211" s="108"/>
      <c r="Z211" s="108"/>
      <c r="AA211" s="108"/>
      <c r="AG211" s="106"/>
      <c r="AH211" s="108"/>
      <c r="AI211" s="108"/>
      <c r="AJ211" s="108"/>
    </row>
    <row r="212" spans="1:36" ht="40.15" customHeight="1" x14ac:dyDescent="0.25">
      <c r="A212" s="108"/>
      <c r="B212" s="106"/>
      <c r="C212" s="108"/>
      <c r="H212" s="108"/>
      <c r="I212" s="108"/>
      <c r="J212" s="108"/>
      <c r="K212" s="108"/>
      <c r="X212" s="108"/>
      <c r="Y212" s="108"/>
      <c r="Z212" s="108"/>
      <c r="AA212" s="108"/>
      <c r="AG212" s="106"/>
      <c r="AH212" s="108"/>
      <c r="AI212" s="108"/>
      <c r="AJ212" s="108"/>
    </row>
    <row r="213" spans="1:36" ht="40.15" customHeight="1" x14ac:dyDescent="0.25">
      <c r="A213" s="108"/>
      <c r="B213" s="106"/>
      <c r="C213" s="108"/>
      <c r="H213" s="108"/>
      <c r="I213" s="108"/>
      <c r="J213" s="108"/>
      <c r="K213" s="108"/>
      <c r="X213" s="108"/>
      <c r="Y213" s="108"/>
      <c r="Z213" s="108"/>
      <c r="AA213" s="108"/>
      <c r="AG213" s="106"/>
      <c r="AH213" s="108"/>
      <c r="AI213" s="108"/>
      <c r="AJ213" s="108"/>
    </row>
    <row r="214" spans="1:36" ht="40.15" customHeight="1" x14ac:dyDescent="0.25">
      <c r="A214" s="108"/>
      <c r="B214" s="106"/>
      <c r="C214" s="108"/>
      <c r="H214" s="108"/>
      <c r="I214" s="108"/>
      <c r="J214" s="108"/>
      <c r="K214" s="108"/>
      <c r="X214" s="108"/>
      <c r="Y214" s="108"/>
      <c r="Z214" s="108"/>
      <c r="AA214" s="108"/>
      <c r="AG214" s="106"/>
      <c r="AH214" s="108"/>
      <c r="AI214" s="108"/>
      <c r="AJ214" s="108"/>
    </row>
    <row r="215" spans="1:36" ht="40.15" customHeight="1" x14ac:dyDescent="0.25">
      <c r="A215" s="108"/>
      <c r="B215" s="106"/>
      <c r="C215" s="108"/>
      <c r="H215" s="108"/>
      <c r="I215" s="108"/>
      <c r="J215" s="108"/>
      <c r="K215" s="108"/>
      <c r="X215" s="108"/>
      <c r="Y215" s="108"/>
      <c r="Z215" s="108"/>
      <c r="AA215" s="108"/>
      <c r="AG215" s="106"/>
      <c r="AH215" s="108"/>
      <c r="AI215" s="108"/>
      <c r="AJ215" s="108"/>
    </row>
    <row r="216" spans="1:36" ht="40.15" customHeight="1" x14ac:dyDescent="0.25">
      <c r="A216" s="108"/>
      <c r="B216" s="106"/>
      <c r="C216" s="108"/>
      <c r="H216" s="108"/>
      <c r="I216" s="108"/>
      <c r="J216" s="108"/>
      <c r="K216" s="108"/>
      <c r="X216" s="108"/>
      <c r="Y216" s="108"/>
      <c r="Z216" s="108"/>
      <c r="AA216" s="108"/>
      <c r="AG216" s="106"/>
      <c r="AH216" s="108"/>
      <c r="AI216" s="108"/>
      <c r="AJ216" s="108"/>
    </row>
    <row r="217" spans="1:36" ht="40.15" customHeight="1" x14ac:dyDescent="0.25">
      <c r="A217" s="108"/>
      <c r="B217" s="106"/>
      <c r="C217" s="108"/>
      <c r="H217" s="108"/>
      <c r="I217" s="108"/>
      <c r="J217" s="108"/>
      <c r="K217" s="108"/>
      <c r="X217" s="108"/>
      <c r="Y217" s="108"/>
      <c r="Z217" s="108"/>
      <c r="AA217" s="108"/>
      <c r="AG217" s="106"/>
      <c r="AH217" s="108"/>
      <c r="AI217" s="108"/>
      <c r="AJ217" s="108"/>
    </row>
    <row r="218" spans="1:36" ht="40.15" customHeight="1" x14ac:dyDescent="0.25">
      <c r="A218" s="108"/>
      <c r="B218" s="106"/>
      <c r="C218" s="108"/>
      <c r="H218" s="108"/>
      <c r="I218" s="108"/>
      <c r="J218" s="108"/>
      <c r="K218" s="108"/>
      <c r="X218" s="108"/>
      <c r="Y218" s="108"/>
      <c r="Z218" s="108"/>
      <c r="AA218" s="108"/>
      <c r="AG218" s="106"/>
      <c r="AH218" s="108"/>
      <c r="AI218" s="108"/>
      <c r="AJ218" s="108"/>
    </row>
    <row r="219" spans="1:36" ht="40.15" customHeight="1" x14ac:dyDescent="0.25">
      <c r="A219" s="108"/>
      <c r="B219" s="106"/>
      <c r="C219" s="108"/>
      <c r="H219" s="108"/>
      <c r="I219" s="108"/>
      <c r="J219" s="108"/>
      <c r="K219" s="108"/>
      <c r="X219" s="108"/>
      <c r="Y219" s="108"/>
      <c r="Z219" s="108"/>
      <c r="AA219" s="108"/>
      <c r="AG219" s="106"/>
      <c r="AH219" s="108"/>
      <c r="AI219" s="108"/>
      <c r="AJ219" s="108"/>
    </row>
    <row r="220" spans="1:36" ht="40.15" customHeight="1" x14ac:dyDescent="0.25">
      <c r="A220" s="108"/>
      <c r="B220" s="106"/>
      <c r="C220" s="108"/>
      <c r="H220" s="108"/>
      <c r="I220" s="108"/>
      <c r="J220" s="108"/>
      <c r="K220" s="108"/>
      <c r="X220" s="108"/>
      <c r="Y220" s="108"/>
      <c r="Z220" s="108"/>
      <c r="AA220" s="108"/>
      <c r="AG220" s="106"/>
      <c r="AH220" s="108"/>
      <c r="AI220" s="108"/>
      <c r="AJ220" s="108"/>
    </row>
    <row r="221" spans="1:36" ht="40.15" customHeight="1" x14ac:dyDescent="0.25">
      <c r="A221" s="108"/>
      <c r="B221" s="106"/>
      <c r="C221" s="108"/>
      <c r="H221" s="108"/>
      <c r="I221" s="108"/>
      <c r="J221" s="108"/>
      <c r="K221" s="108"/>
      <c r="X221" s="108"/>
      <c r="Y221" s="108"/>
      <c r="Z221" s="108"/>
      <c r="AA221" s="108"/>
      <c r="AG221" s="106"/>
      <c r="AH221" s="108"/>
      <c r="AI221" s="108"/>
      <c r="AJ221" s="108"/>
    </row>
    <row r="222" spans="1:36" ht="40.15" customHeight="1" x14ac:dyDescent="0.25">
      <c r="A222" s="108"/>
      <c r="B222" s="106"/>
      <c r="C222" s="108"/>
      <c r="H222" s="108"/>
      <c r="I222" s="108"/>
      <c r="J222" s="108"/>
      <c r="K222" s="108"/>
      <c r="X222" s="108"/>
      <c r="Y222" s="108"/>
      <c r="Z222" s="108"/>
      <c r="AA222" s="108"/>
      <c r="AG222" s="106"/>
      <c r="AH222" s="108"/>
      <c r="AI222" s="108"/>
      <c r="AJ222" s="108"/>
    </row>
    <row r="223" spans="1:36" ht="40.15" customHeight="1" x14ac:dyDescent="0.25">
      <c r="A223" s="108"/>
      <c r="B223" s="106"/>
      <c r="C223" s="108"/>
      <c r="H223" s="108"/>
      <c r="I223" s="108"/>
      <c r="J223" s="108"/>
      <c r="K223" s="108"/>
      <c r="X223" s="108"/>
      <c r="Y223" s="108"/>
      <c r="Z223" s="108"/>
      <c r="AA223" s="108"/>
      <c r="AG223" s="106"/>
      <c r="AH223" s="108"/>
      <c r="AI223" s="108"/>
      <c r="AJ223" s="108"/>
    </row>
    <row r="224" spans="1:36" ht="40.15" customHeight="1" x14ac:dyDescent="0.25">
      <c r="A224" s="108"/>
      <c r="B224" s="106"/>
      <c r="C224" s="108"/>
      <c r="H224" s="108"/>
      <c r="I224" s="108"/>
      <c r="J224" s="108"/>
      <c r="K224" s="108"/>
      <c r="X224" s="108"/>
      <c r="Y224" s="108"/>
      <c r="Z224" s="108"/>
      <c r="AA224" s="108"/>
      <c r="AG224" s="106"/>
      <c r="AH224" s="108"/>
      <c r="AI224" s="108"/>
      <c r="AJ224" s="108"/>
    </row>
    <row r="225" spans="1:36" ht="40.15" customHeight="1" x14ac:dyDescent="0.25">
      <c r="A225" s="108"/>
      <c r="B225" s="106"/>
      <c r="C225" s="108"/>
      <c r="H225" s="108"/>
      <c r="I225" s="108"/>
      <c r="J225" s="108"/>
      <c r="K225" s="108"/>
      <c r="X225" s="108"/>
      <c r="Y225" s="108"/>
      <c r="Z225" s="108"/>
      <c r="AA225" s="108"/>
      <c r="AG225" s="106"/>
      <c r="AH225" s="108"/>
      <c r="AI225" s="108"/>
      <c r="AJ225" s="108"/>
    </row>
    <row r="226" spans="1:36" ht="40.15" customHeight="1" x14ac:dyDescent="0.25">
      <c r="A226" s="108"/>
      <c r="B226" s="106"/>
      <c r="C226" s="108"/>
      <c r="H226" s="108"/>
      <c r="I226" s="108"/>
      <c r="J226" s="108"/>
      <c r="K226" s="108"/>
      <c r="X226" s="108"/>
      <c r="Y226" s="108"/>
      <c r="Z226" s="108"/>
      <c r="AA226" s="108"/>
      <c r="AG226" s="106"/>
      <c r="AH226" s="108"/>
      <c r="AI226" s="108"/>
      <c r="AJ226" s="108"/>
    </row>
    <row r="227" spans="1:36" ht="40.15" customHeight="1" x14ac:dyDescent="0.25">
      <c r="A227" s="108"/>
      <c r="B227" s="106"/>
      <c r="C227" s="108"/>
      <c r="H227" s="108"/>
      <c r="I227" s="108"/>
      <c r="J227" s="108"/>
      <c r="K227" s="108"/>
      <c r="X227" s="108"/>
      <c r="Y227" s="108"/>
      <c r="Z227" s="108"/>
      <c r="AA227" s="108"/>
      <c r="AG227" s="106"/>
      <c r="AH227" s="108"/>
      <c r="AI227" s="108"/>
      <c r="AJ227" s="108"/>
    </row>
    <row r="228" spans="1:36" ht="40.15" customHeight="1" x14ac:dyDescent="0.25">
      <c r="A228" s="108"/>
      <c r="B228" s="106"/>
      <c r="C228" s="108"/>
      <c r="H228" s="108"/>
      <c r="I228" s="108"/>
      <c r="J228" s="108"/>
      <c r="K228" s="108"/>
      <c r="X228" s="108"/>
      <c r="Y228" s="108"/>
      <c r="Z228" s="108"/>
      <c r="AA228" s="108"/>
      <c r="AG228" s="106"/>
      <c r="AH228" s="108"/>
      <c r="AI228" s="108"/>
      <c r="AJ228" s="108"/>
    </row>
    <row r="229" spans="1:36" ht="40.15" customHeight="1" x14ac:dyDescent="0.25">
      <c r="A229" s="108"/>
      <c r="B229" s="106"/>
      <c r="C229" s="108"/>
      <c r="H229" s="108"/>
      <c r="I229" s="108"/>
      <c r="J229" s="108"/>
      <c r="K229" s="108"/>
      <c r="X229" s="108"/>
      <c r="Y229" s="108"/>
      <c r="Z229" s="108"/>
      <c r="AA229" s="108"/>
      <c r="AG229" s="106"/>
      <c r="AH229" s="108"/>
      <c r="AI229" s="108"/>
      <c r="AJ229" s="108"/>
    </row>
    <row r="230" spans="1:36" ht="40.15" customHeight="1" x14ac:dyDescent="0.25">
      <c r="A230" s="108"/>
      <c r="B230" s="106"/>
      <c r="C230" s="108"/>
      <c r="H230" s="108"/>
      <c r="I230" s="108"/>
      <c r="J230" s="108"/>
      <c r="K230" s="108"/>
      <c r="X230" s="108"/>
      <c r="Y230" s="108"/>
      <c r="Z230" s="108"/>
      <c r="AA230" s="108"/>
      <c r="AG230" s="106"/>
      <c r="AH230" s="108"/>
      <c r="AI230" s="108"/>
      <c r="AJ230" s="108"/>
    </row>
    <row r="231" spans="1:36" ht="40.15" customHeight="1" x14ac:dyDescent="0.25">
      <c r="A231" s="108"/>
      <c r="B231" s="106"/>
      <c r="C231" s="108"/>
      <c r="H231" s="108"/>
      <c r="I231" s="108"/>
      <c r="J231" s="108"/>
      <c r="K231" s="108"/>
      <c r="X231" s="108"/>
      <c r="Y231" s="108"/>
      <c r="Z231" s="108"/>
      <c r="AA231" s="108"/>
      <c r="AG231" s="106"/>
      <c r="AH231" s="108"/>
      <c r="AI231" s="108"/>
      <c r="AJ231" s="108"/>
    </row>
    <row r="232" spans="1:36" ht="40.15" customHeight="1" x14ac:dyDescent="0.25">
      <c r="A232" s="108"/>
      <c r="B232" s="106"/>
      <c r="C232" s="108"/>
      <c r="H232" s="108"/>
      <c r="I232" s="108"/>
      <c r="J232" s="108"/>
      <c r="K232" s="108"/>
      <c r="X232" s="108"/>
      <c r="Y232" s="108"/>
      <c r="Z232" s="108"/>
      <c r="AA232" s="108"/>
      <c r="AG232" s="106"/>
      <c r="AH232" s="108"/>
      <c r="AI232" s="108"/>
      <c r="AJ232" s="108"/>
    </row>
    <row r="233" spans="1:36" ht="40.15" customHeight="1" x14ac:dyDescent="0.25">
      <c r="A233" s="108"/>
      <c r="B233" s="106"/>
      <c r="C233" s="108"/>
      <c r="H233" s="108"/>
      <c r="I233" s="108"/>
      <c r="J233" s="108"/>
      <c r="K233" s="108"/>
      <c r="X233" s="108"/>
      <c r="Y233" s="108"/>
      <c r="Z233" s="108"/>
      <c r="AA233" s="108"/>
      <c r="AG233" s="106"/>
      <c r="AH233" s="108"/>
      <c r="AI233" s="108"/>
      <c r="AJ233" s="108"/>
    </row>
    <row r="234" spans="1:36" ht="40.15" customHeight="1" x14ac:dyDescent="0.25">
      <c r="A234" s="108"/>
      <c r="B234" s="106"/>
      <c r="C234" s="108"/>
      <c r="H234" s="108"/>
      <c r="I234" s="108"/>
      <c r="J234" s="108"/>
      <c r="K234" s="108"/>
      <c r="X234" s="108"/>
      <c r="Y234" s="108"/>
      <c r="Z234" s="108"/>
      <c r="AA234" s="108"/>
      <c r="AG234" s="106"/>
      <c r="AH234" s="108"/>
      <c r="AI234" s="108"/>
      <c r="AJ234" s="108"/>
    </row>
    <row r="235" spans="1:36" ht="40.15" customHeight="1" x14ac:dyDescent="0.25">
      <c r="A235" s="108"/>
      <c r="B235" s="106"/>
      <c r="C235" s="108"/>
      <c r="H235" s="108"/>
      <c r="I235" s="108"/>
      <c r="J235" s="108"/>
      <c r="K235" s="108"/>
      <c r="X235" s="108"/>
      <c r="Y235" s="108"/>
      <c r="Z235" s="108"/>
      <c r="AA235" s="108"/>
      <c r="AG235" s="106"/>
      <c r="AH235" s="108"/>
      <c r="AI235" s="108"/>
      <c r="AJ235" s="108"/>
    </row>
    <row r="236" spans="1:36" ht="40.15" customHeight="1" x14ac:dyDescent="0.25">
      <c r="A236" s="108"/>
      <c r="B236" s="106"/>
      <c r="C236" s="108"/>
      <c r="H236" s="108"/>
      <c r="I236" s="108"/>
      <c r="J236" s="108"/>
      <c r="K236" s="108"/>
      <c r="X236" s="108"/>
      <c r="Y236" s="108"/>
      <c r="Z236" s="108"/>
      <c r="AA236" s="108"/>
      <c r="AG236" s="106"/>
      <c r="AH236" s="108"/>
      <c r="AI236" s="108"/>
      <c r="AJ236" s="108"/>
    </row>
    <row r="237" spans="1:36" ht="40.15" customHeight="1" x14ac:dyDescent="0.25">
      <c r="A237" s="108"/>
      <c r="B237" s="106"/>
      <c r="C237" s="108"/>
      <c r="H237" s="108"/>
      <c r="I237" s="108"/>
      <c r="J237" s="108"/>
      <c r="K237" s="108"/>
      <c r="X237" s="108"/>
      <c r="Y237" s="108"/>
      <c r="Z237" s="108"/>
      <c r="AA237" s="108"/>
      <c r="AG237" s="106"/>
      <c r="AH237" s="108"/>
      <c r="AI237" s="108"/>
      <c r="AJ237" s="108"/>
    </row>
    <row r="238" spans="1:36" ht="40.15" customHeight="1" x14ac:dyDescent="0.25">
      <c r="A238" s="108"/>
      <c r="B238" s="106"/>
      <c r="C238" s="108"/>
      <c r="H238" s="108"/>
      <c r="I238" s="108"/>
      <c r="J238" s="108"/>
      <c r="K238" s="108"/>
      <c r="X238" s="108"/>
      <c r="Y238" s="108"/>
      <c r="Z238" s="108"/>
      <c r="AA238" s="108"/>
      <c r="AG238" s="106"/>
      <c r="AH238" s="108"/>
      <c r="AI238" s="108"/>
      <c r="AJ238" s="108"/>
    </row>
    <row r="239" spans="1:36" ht="40.15" customHeight="1" x14ac:dyDescent="0.25">
      <c r="A239" s="108"/>
      <c r="B239" s="106"/>
      <c r="C239" s="108"/>
      <c r="H239" s="108"/>
      <c r="I239" s="108"/>
      <c r="J239" s="108"/>
      <c r="K239" s="108"/>
      <c r="X239" s="108"/>
      <c r="Y239" s="108"/>
      <c r="Z239" s="108"/>
      <c r="AA239" s="108"/>
      <c r="AG239" s="106"/>
      <c r="AH239" s="108"/>
      <c r="AI239" s="108"/>
      <c r="AJ239" s="108"/>
    </row>
    <row r="240" spans="1:36" ht="40.15" customHeight="1" x14ac:dyDescent="0.25">
      <c r="A240" s="108"/>
      <c r="B240" s="106"/>
      <c r="C240" s="108"/>
      <c r="H240" s="108"/>
      <c r="I240" s="108"/>
      <c r="J240" s="108"/>
      <c r="K240" s="108"/>
      <c r="X240" s="108"/>
      <c r="Y240" s="108"/>
      <c r="Z240" s="108"/>
      <c r="AA240" s="108"/>
      <c r="AG240" s="106"/>
      <c r="AH240" s="108"/>
      <c r="AI240" s="108"/>
      <c r="AJ240" s="108"/>
    </row>
    <row r="241" spans="1:36" ht="40.15" customHeight="1" x14ac:dyDescent="0.25">
      <c r="A241" s="108"/>
      <c r="B241" s="106"/>
      <c r="C241" s="108"/>
      <c r="H241" s="108"/>
      <c r="I241" s="108"/>
      <c r="J241" s="108"/>
      <c r="K241" s="108"/>
      <c r="X241" s="108"/>
      <c r="Y241" s="108"/>
      <c r="Z241" s="108"/>
      <c r="AA241" s="108"/>
      <c r="AG241" s="106"/>
      <c r="AH241" s="108"/>
      <c r="AI241" s="108"/>
      <c r="AJ241" s="108"/>
    </row>
    <row r="242" spans="1:36" ht="40.15" customHeight="1" x14ac:dyDescent="0.25">
      <c r="A242" s="108"/>
      <c r="B242" s="106"/>
      <c r="C242" s="108"/>
      <c r="H242" s="108"/>
      <c r="I242" s="108"/>
      <c r="J242" s="108"/>
      <c r="K242" s="108"/>
      <c r="X242" s="108"/>
      <c r="Y242" s="108"/>
      <c r="Z242" s="108"/>
      <c r="AA242" s="108"/>
      <c r="AG242" s="106"/>
      <c r="AH242" s="108"/>
      <c r="AI242" s="108"/>
      <c r="AJ242" s="108"/>
    </row>
    <row r="243" spans="1:36" ht="40.15" customHeight="1" x14ac:dyDescent="0.25">
      <c r="A243" s="108"/>
      <c r="B243" s="106"/>
      <c r="C243" s="108"/>
      <c r="H243" s="108"/>
      <c r="I243" s="108"/>
      <c r="J243" s="108"/>
      <c r="K243" s="108"/>
      <c r="X243" s="108"/>
      <c r="Y243" s="108"/>
      <c r="Z243" s="108"/>
      <c r="AA243" s="108"/>
      <c r="AG243" s="106"/>
      <c r="AH243" s="108"/>
      <c r="AI243" s="108"/>
      <c r="AJ243" s="108"/>
    </row>
    <row r="244" spans="1:36" ht="40.15" customHeight="1" x14ac:dyDescent="0.25">
      <c r="A244" s="108"/>
      <c r="B244" s="106"/>
      <c r="C244" s="108"/>
      <c r="H244" s="108"/>
      <c r="I244" s="108"/>
      <c r="J244" s="108"/>
      <c r="K244" s="108"/>
      <c r="X244" s="108"/>
      <c r="Y244" s="108"/>
      <c r="Z244" s="108"/>
      <c r="AA244" s="108"/>
      <c r="AG244" s="106"/>
      <c r="AH244" s="108"/>
      <c r="AI244" s="108"/>
      <c r="AJ244" s="108"/>
    </row>
    <row r="245" spans="1:36" ht="40.15" customHeight="1" x14ac:dyDescent="0.25">
      <c r="A245" s="108"/>
      <c r="B245" s="106"/>
      <c r="C245" s="108"/>
      <c r="H245" s="108"/>
      <c r="I245" s="108"/>
      <c r="J245" s="108"/>
      <c r="K245" s="108"/>
      <c r="X245" s="108"/>
      <c r="Y245" s="108"/>
      <c r="Z245" s="108"/>
      <c r="AA245" s="108"/>
      <c r="AG245" s="106"/>
      <c r="AH245" s="108"/>
      <c r="AI245" s="108"/>
      <c r="AJ245" s="108"/>
    </row>
    <row r="246" spans="1:36" ht="40.15" customHeight="1" x14ac:dyDescent="0.25">
      <c r="A246" s="108"/>
      <c r="B246" s="106"/>
      <c r="C246" s="108"/>
      <c r="H246" s="108"/>
      <c r="I246" s="108"/>
      <c r="J246" s="108"/>
      <c r="K246" s="108"/>
      <c r="X246" s="108"/>
      <c r="Y246" s="108"/>
      <c r="Z246" s="108"/>
      <c r="AA246" s="108"/>
      <c r="AG246" s="106"/>
      <c r="AH246" s="108"/>
      <c r="AI246" s="108"/>
      <c r="AJ246" s="108"/>
    </row>
    <row r="247" spans="1:36" ht="40.15" customHeight="1" x14ac:dyDescent="0.25">
      <c r="A247" s="108"/>
      <c r="B247" s="106"/>
      <c r="C247" s="108"/>
      <c r="H247" s="108"/>
      <c r="I247" s="108"/>
      <c r="J247" s="108"/>
      <c r="K247" s="108"/>
      <c r="X247" s="108"/>
      <c r="Y247" s="108"/>
      <c r="Z247" s="108"/>
      <c r="AA247" s="108"/>
      <c r="AG247" s="106"/>
      <c r="AH247" s="108"/>
      <c r="AI247" s="108"/>
      <c r="AJ247" s="108"/>
    </row>
    <row r="248" spans="1:36" ht="40.15" customHeight="1" x14ac:dyDescent="0.25">
      <c r="A248" s="108"/>
      <c r="B248" s="106"/>
      <c r="C248" s="108"/>
      <c r="H248" s="108"/>
      <c r="I248" s="108"/>
      <c r="J248" s="108"/>
      <c r="K248" s="108"/>
      <c r="X248" s="108"/>
      <c r="Y248" s="108"/>
      <c r="Z248" s="108"/>
      <c r="AA248" s="108"/>
      <c r="AG248" s="106"/>
      <c r="AH248" s="108"/>
      <c r="AI248" s="108"/>
      <c r="AJ248" s="108"/>
    </row>
    <row r="249" spans="1:36" ht="40.15" customHeight="1" x14ac:dyDescent="0.25">
      <c r="A249" s="108"/>
      <c r="B249" s="106"/>
      <c r="C249" s="108"/>
      <c r="H249" s="108"/>
      <c r="I249" s="108"/>
      <c r="J249" s="108"/>
      <c r="K249" s="108"/>
      <c r="X249" s="108"/>
      <c r="Y249" s="108"/>
      <c r="Z249" s="108"/>
      <c r="AA249" s="108"/>
      <c r="AG249" s="106"/>
      <c r="AH249" s="108"/>
      <c r="AI249" s="108"/>
      <c r="AJ249" s="108"/>
    </row>
    <row r="250" spans="1:36" ht="40.15" customHeight="1" x14ac:dyDescent="0.25">
      <c r="A250" s="108"/>
      <c r="B250" s="106"/>
      <c r="C250" s="108"/>
      <c r="H250" s="108"/>
      <c r="I250" s="108"/>
      <c r="J250" s="108"/>
      <c r="K250" s="108"/>
      <c r="X250" s="108"/>
      <c r="Y250" s="108"/>
      <c r="Z250" s="108"/>
      <c r="AA250" s="108"/>
      <c r="AG250" s="106"/>
      <c r="AH250" s="108"/>
      <c r="AI250" s="108"/>
      <c r="AJ250" s="108"/>
    </row>
    <row r="251" spans="1:36" ht="40.15" customHeight="1" x14ac:dyDescent="0.25">
      <c r="A251" s="108"/>
      <c r="B251" s="106"/>
      <c r="C251" s="108"/>
      <c r="H251" s="108"/>
      <c r="I251" s="108"/>
      <c r="J251" s="108"/>
      <c r="K251" s="108"/>
      <c r="X251" s="108"/>
      <c r="Y251" s="108"/>
      <c r="Z251" s="108"/>
      <c r="AA251" s="108"/>
      <c r="AG251" s="106"/>
      <c r="AH251" s="108"/>
      <c r="AI251" s="108"/>
      <c r="AJ251" s="108"/>
    </row>
    <row r="252" spans="1:36" ht="40.15" customHeight="1" x14ac:dyDescent="0.25">
      <c r="A252" s="108"/>
      <c r="B252" s="106"/>
      <c r="C252" s="108"/>
      <c r="H252" s="108"/>
      <c r="I252" s="108"/>
      <c r="J252" s="108"/>
      <c r="K252" s="108"/>
      <c r="X252" s="108"/>
      <c r="Y252" s="108"/>
      <c r="Z252" s="108"/>
      <c r="AA252" s="108"/>
      <c r="AG252" s="106"/>
      <c r="AH252" s="108"/>
      <c r="AI252" s="108"/>
      <c r="AJ252" s="108"/>
    </row>
    <row r="253" spans="1:36" ht="40.15" customHeight="1" x14ac:dyDescent="0.25">
      <c r="A253" s="108"/>
      <c r="B253" s="106"/>
      <c r="C253" s="108"/>
      <c r="H253" s="108"/>
      <c r="I253" s="108"/>
      <c r="J253" s="108"/>
      <c r="K253" s="108"/>
      <c r="X253" s="108"/>
      <c r="Y253" s="108"/>
      <c r="Z253" s="108"/>
      <c r="AA253" s="108"/>
      <c r="AG253" s="106"/>
      <c r="AH253" s="108"/>
      <c r="AI253" s="108"/>
      <c r="AJ253" s="108"/>
    </row>
    <row r="254" spans="1:36" ht="40.15" customHeight="1" x14ac:dyDescent="0.25">
      <c r="A254" s="108"/>
      <c r="B254" s="106"/>
      <c r="C254" s="108"/>
      <c r="H254" s="108"/>
      <c r="I254" s="108"/>
      <c r="J254" s="108"/>
      <c r="K254" s="108"/>
      <c r="X254" s="108"/>
      <c r="Y254" s="108"/>
      <c r="Z254" s="108"/>
      <c r="AA254" s="108"/>
      <c r="AG254" s="106"/>
      <c r="AH254" s="108"/>
      <c r="AI254" s="108"/>
      <c r="AJ254" s="108"/>
    </row>
    <row r="255" spans="1:36" ht="40.15" customHeight="1" x14ac:dyDescent="0.25">
      <c r="A255" s="108"/>
      <c r="B255" s="106"/>
      <c r="C255" s="108"/>
      <c r="H255" s="108"/>
      <c r="I255" s="108"/>
      <c r="J255" s="108"/>
      <c r="K255" s="108"/>
      <c r="X255" s="108"/>
      <c r="Y255" s="108"/>
      <c r="Z255" s="108"/>
      <c r="AA255" s="108"/>
      <c r="AG255" s="106"/>
      <c r="AH255" s="108"/>
      <c r="AI255" s="108"/>
      <c r="AJ255" s="108"/>
    </row>
    <row r="256" spans="1:36" ht="40.15" customHeight="1" x14ac:dyDescent="0.25">
      <c r="A256" s="108"/>
      <c r="B256" s="106"/>
      <c r="C256" s="108"/>
      <c r="H256" s="108"/>
      <c r="I256" s="108"/>
      <c r="J256" s="108"/>
      <c r="K256" s="108"/>
      <c r="X256" s="108"/>
      <c r="Y256" s="108"/>
      <c r="Z256" s="108"/>
      <c r="AA256" s="108"/>
      <c r="AG256" s="106"/>
      <c r="AH256" s="108"/>
      <c r="AI256" s="108"/>
      <c r="AJ256" s="108"/>
    </row>
    <row r="257" spans="1:36" ht="40.15" customHeight="1" x14ac:dyDescent="0.25">
      <c r="A257" s="108"/>
      <c r="B257" s="106"/>
      <c r="C257" s="108"/>
      <c r="H257" s="108"/>
      <c r="I257" s="108"/>
      <c r="J257" s="108"/>
      <c r="K257" s="108"/>
      <c r="X257" s="108"/>
      <c r="Y257" s="108"/>
      <c r="Z257" s="108"/>
      <c r="AA257" s="108"/>
      <c r="AG257" s="106"/>
      <c r="AH257" s="108"/>
      <c r="AI257" s="108"/>
      <c r="AJ257" s="108"/>
    </row>
    <row r="258" spans="1:36" ht="40.15" customHeight="1" x14ac:dyDescent="0.25">
      <c r="A258" s="108"/>
      <c r="B258" s="106"/>
      <c r="C258" s="108"/>
      <c r="H258" s="108"/>
      <c r="I258" s="108"/>
      <c r="J258" s="108"/>
      <c r="K258" s="108"/>
      <c r="X258" s="108"/>
      <c r="Y258" s="108"/>
      <c r="Z258" s="108"/>
      <c r="AA258" s="108"/>
      <c r="AG258" s="106"/>
      <c r="AH258" s="108"/>
      <c r="AI258" s="108"/>
      <c r="AJ258" s="108"/>
    </row>
    <row r="259" spans="1:36" ht="40.15" customHeight="1" x14ac:dyDescent="0.25">
      <c r="A259" s="108"/>
      <c r="B259" s="106"/>
      <c r="C259" s="108"/>
      <c r="H259" s="108"/>
      <c r="I259" s="108"/>
      <c r="J259" s="108"/>
      <c r="K259" s="108"/>
      <c r="X259" s="108"/>
      <c r="Y259" s="108"/>
      <c r="Z259" s="108"/>
      <c r="AA259" s="108"/>
      <c r="AG259" s="106"/>
      <c r="AH259" s="108"/>
      <c r="AI259" s="108"/>
      <c r="AJ259" s="108"/>
    </row>
    <row r="260" spans="1:36" ht="40.15" customHeight="1" x14ac:dyDescent="0.25">
      <c r="A260" s="108"/>
      <c r="B260" s="106"/>
      <c r="C260" s="108"/>
      <c r="H260" s="108"/>
      <c r="I260" s="108"/>
      <c r="J260" s="108"/>
      <c r="K260" s="108"/>
      <c r="X260" s="108"/>
      <c r="Y260" s="108"/>
      <c r="Z260" s="108"/>
      <c r="AA260" s="108"/>
      <c r="AG260" s="106"/>
      <c r="AH260" s="108"/>
      <c r="AI260" s="108"/>
      <c r="AJ260" s="108"/>
    </row>
    <row r="261" spans="1:36" ht="40.15" customHeight="1" x14ac:dyDescent="0.25">
      <c r="A261" s="108"/>
      <c r="B261" s="106"/>
      <c r="C261" s="108"/>
      <c r="H261" s="108"/>
      <c r="I261" s="108"/>
      <c r="J261" s="108"/>
      <c r="K261" s="108"/>
      <c r="X261" s="108"/>
      <c r="Y261" s="108"/>
      <c r="Z261" s="108"/>
      <c r="AA261" s="108"/>
      <c r="AG261" s="106"/>
      <c r="AH261" s="108"/>
      <c r="AI261" s="108"/>
      <c r="AJ261" s="108"/>
    </row>
    <row r="262" spans="1:36" ht="40.15" customHeight="1" x14ac:dyDescent="0.25">
      <c r="A262" s="108"/>
      <c r="B262" s="106"/>
      <c r="C262" s="108"/>
      <c r="H262" s="108"/>
      <c r="I262" s="108"/>
      <c r="J262" s="108"/>
      <c r="K262" s="108"/>
      <c r="X262" s="108"/>
      <c r="Y262" s="108"/>
      <c r="Z262" s="108"/>
      <c r="AA262" s="108"/>
      <c r="AG262" s="106"/>
      <c r="AH262" s="108"/>
      <c r="AI262" s="108"/>
      <c r="AJ262" s="108"/>
    </row>
    <row r="263" spans="1:36" ht="40.15" customHeight="1" x14ac:dyDescent="0.25">
      <c r="A263" s="108"/>
      <c r="B263" s="106"/>
      <c r="C263" s="108"/>
      <c r="H263" s="108"/>
      <c r="I263" s="108"/>
      <c r="J263" s="108"/>
      <c r="K263" s="108"/>
      <c r="X263" s="108"/>
      <c r="Y263" s="108"/>
      <c r="Z263" s="108"/>
      <c r="AA263" s="108"/>
      <c r="AG263" s="106"/>
      <c r="AH263" s="108"/>
      <c r="AI263" s="108"/>
      <c r="AJ263" s="108"/>
    </row>
    <row r="264" spans="1:36" ht="40.15" customHeight="1" x14ac:dyDescent="0.25">
      <c r="A264" s="108"/>
      <c r="B264" s="106"/>
      <c r="C264" s="108"/>
      <c r="H264" s="108"/>
      <c r="I264" s="108"/>
      <c r="J264" s="108"/>
      <c r="K264" s="108"/>
      <c r="X264" s="108"/>
      <c r="Y264" s="108"/>
      <c r="Z264" s="108"/>
      <c r="AA264" s="108"/>
      <c r="AG264" s="106"/>
      <c r="AH264" s="108"/>
      <c r="AI264" s="108"/>
      <c r="AJ264" s="108"/>
    </row>
    <row r="265" spans="1:36" ht="40.15" customHeight="1" x14ac:dyDescent="0.25">
      <c r="A265" s="108"/>
      <c r="B265" s="106"/>
      <c r="C265" s="108"/>
      <c r="H265" s="108"/>
      <c r="I265" s="108"/>
      <c r="J265" s="108"/>
      <c r="K265" s="108"/>
      <c r="X265" s="108"/>
      <c r="Y265" s="108"/>
      <c r="Z265" s="108"/>
      <c r="AA265" s="108"/>
      <c r="AG265" s="106"/>
      <c r="AH265" s="108"/>
      <c r="AI265" s="108"/>
      <c r="AJ265" s="108"/>
    </row>
    <row r="266" spans="1:36" ht="40.15" customHeight="1" x14ac:dyDescent="0.25">
      <c r="A266" s="108"/>
      <c r="B266" s="106"/>
      <c r="C266" s="108"/>
      <c r="H266" s="108"/>
      <c r="I266" s="108"/>
      <c r="J266" s="108"/>
      <c r="K266" s="108"/>
      <c r="X266" s="108"/>
      <c r="Y266" s="108"/>
      <c r="Z266" s="108"/>
      <c r="AA266" s="108"/>
      <c r="AG266" s="106"/>
      <c r="AH266" s="108"/>
      <c r="AI266" s="108"/>
      <c r="AJ266" s="108"/>
    </row>
    <row r="267" spans="1:36" ht="40.15" customHeight="1" x14ac:dyDescent="0.25">
      <c r="A267" s="108"/>
      <c r="B267" s="106"/>
      <c r="C267" s="108"/>
      <c r="H267" s="108"/>
      <c r="I267" s="108"/>
      <c r="J267" s="108"/>
      <c r="K267" s="108"/>
      <c r="X267" s="108"/>
      <c r="Y267" s="108"/>
      <c r="Z267" s="108"/>
      <c r="AA267" s="108"/>
      <c r="AG267" s="106"/>
      <c r="AH267" s="108"/>
      <c r="AI267" s="108"/>
      <c r="AJ267" s="108"/>
    </row>
    <row r="268" spans="1:36" ht="40.15" customHeight="1" x14ac:dyDescent="0.25">
      <c r="A268" s="108"/>
      <c r="B268" s="106"/>
      <c r="C268" s="108"/>
      <c r="H268" s="108"/>
      <c r="I268" s="108"/>
      <c r="J268" s="108"/>
      <c r="K268" s="108"/>
      <c r="X268" s="108"/>
      <c r="Y268" s="108"/>
      <c r="Z268" s="108"/>
      <c r="AA268" s="108"/>
      <c r="AG268" s="106"/>
      <c r="AH268" s="108"/>
      <c r="AI268" s="108"/>
      <c r="AJ268" s="108"/>
    </row>
    <row r="269" spans="1:36" ht="40.15" customHeight="1" x14ac:dyDescent="0.25">
      <c r="A269" s="108"/>
      <c r="B269" s="106"/>
      <c r="C269" s="108"/>
      <c r="H269" s="108"/>
      <c r="I269" s="108"/>
      <c r="J269" s="108"/>
      <c r="K269" s="108"/>
      <c r="X269" s="108"/>
      <c r="Y269" s="108"/>
      <c r="Z269" s="108"/>
      <c r="AA269" s="108"/>
      <c r="AG269" s="106"/>
      <c r="AH269" s="108"/>
      <c r="AI269" s="108"/>
      <c r="AJ269" s="108"/>
    </row>
    <row r="270" spans="1:36" ht="40.15" customHeight="1" x14ac:dyDescent="0.25">
      <c r="A270" s="108"/>
      <c r="B270" s="106"/>
      <c r="C270" s="108"/>
      <c r="H270" s="108"/>
      <c r="I270" s="108"/>
      <c r="J270" s="108"/>
      <c r="K270" s="108"/>
      <c r="X270" s="108"/>
      <c r="Y270" s="108"/>
      <c r="Z270" s="108"/>
      <c r="AA270" s="108"/>
      <c r="AG270" s="106"/>
      <c r="AH270" s="108"/>
      <c r="AI270" s="108"/>
      <c r="AJ270" s="108"/>
    </row>
    <row r="271" spans="1:36" ht="40.15" customHeight="1" x14ac:dyDescent="0.25">
      <c r="A271" s="108"/>
      <c r="B271" s="106"/>
      <c r="C271" s="108"/>
      <c r="H271" s="108"/>
      <c r="I271" s="108"/>
      <c r="J271" s="108"/>
      <c r="K271" s="108"/>
      <c r="X271" s="108"/>
      <c r="Y271" s="108"/>
      <c r="Z271" s="108"/>
      <c r="AA271" s="108"/>
      <c r="AG271" s="106"/>
      <c r="AH271" s="108"/>
      <c r="AI271" s="108"/>
      <c r="AJ271" s="108"/>
    </row>
    <row r="272" spans="1:36" ht="40.15" customHeight="1" x14ac:dyDescent="0.25">
      <c r="A272" s="108"/>
      <c r="B272" s="106"/>
      <c r="C272" s="108"/>
      <c r="H272" s="108"/>
      <c r="I272" s="108"/>
      <c r="J272" s="108"/>
      <c r="K272" s="108"/>
      <c r="X272" s="108"/>
      <c r="Y272" s="108"/>
      <c r="Z272" s="108"/>
      <c r="AA272" s="108"/>
      <c r="AG272" s="106"/>
      <c r="AH272" s="108"/>
      <c r="AI272" s="108"/>
      <c r="AJ272" s="108"/>
    </row>
    <row r="273" spans="1:36" ht="40.15" customHeight="1" x14ac:dyDescent="0.25">
      <c r="A273" s="108"/>
      <c r="B273" s="106"/>
      <c r="C273" s="108"/>
      <c r="H273" s="108"/>
      <c r="I273" s="108"/>
      <c r="J273" s="108"/>
      <c r="K273" s="108"/>
      <c r="X273" s="108"/>
      <c r="Y273" s="108"/>
      <c r="Z273" s="108"/>
      <c r="AA273" s="108"/>
      <c r="AG273" s="106"/>
      <c r="AH273" s="108"/>
      <c r="AI273" s="108"/>
      <c r="AJ273" s="108"/>
    </row>
    <row r="274" spans="1:36" ht="40.15" customHeight="1" x14ac:dyDescent="0.25">
      <c r="A274" s="108"/>
      <c r="B274" s="106"/>
      <c r="C274" s="108"/>
      <c r="H274" s="108"/>
      <c r="I274" s="108"/>
      <c r="J274" s="108"/>
      <c r="K274" s="108"/>
      <c r="X274" s="108"/>
      <c r="Y274" s="108"/>
      <c r="Z274" s="108"/>
      <c r="AA274" s="108"/>
      <c r="AG274" s="106"/>
      <c r="AH274" s="108"/>
      <c r="AI274" s="108"/>
      <c r="AJ274" s="108"/>
    </row>
    <row r="275" spans="1:36" ht="40.15" customHeight="1" x14ac:dyDescent="0.25">
      <c r="A275" s="108"/>
      <c r="B275" s="106"/>
      <c r="C275" s="108"/>
      <c r="H275" s="108"/>
      <c r="I275" s="108"/>
      <c r="J275" s="108"/>
      <c r="K275" s="108"/>
      <c r="X275" s="108"/>
      <c r="Y275" s="108"/>
      <c r="Z275" s="108"/>
      <c r="AA275" s="108"/>
      <c r="AG275" s="106"/>
      <c r="AH275" s="108"/>
      <c r="AI275" s="108"/>
      <c r="AJ275" s="108"/>
    </row>
    <row r="276" spans="1:36" ht="40.15" customHeight="1" x14ac:dyDescent="0.25">
      <c r="A276" s="108"/>
      <c r="B276" s="106"/>
      <c r="C276" s="108"/>
      <c r="H276" s="108"/>
      <c r="I276" s="108"/>
      <c r="J276" s="108"/>
      <c r="K276" s="108"/>
      <c r="X276" s="108"/>
      <c r="Y276" s="108"/>
      <c r="Z276" s="108"/>
      <c r="AA276" s="108"/>
      <c r="AG276" s="106"/>
      <c r="AH276" s="108"/>
      <c r="AI276" s="108"/>
      <c r="AJ276" s="108"/>
    </row>
    <row r="277" spans="1:36" ht="40.15" customHeight="1" x14ac:dyDescent="0.25">
      <c r="A277" s="108"/>
      <c r="B277" s="106"/>
      <c r="C277" s="108"/>
      <c r="H277" s="108"/>
      <c r="I277" s="108"/>
      <c r="J277" s="108"/>
      <c r="K277" s="108"/>
      <c r="X277" s="108"/>
      <c r="Y277" s="108"/>
      <c r="Z277" s="108"/>
      <c r="AA277" s="108"/>
      <c r="AG277" s="106"/>
      <c r="AH277" s="108"/>
      <c r="AI277" s="108"/>
      <c r="AJ277" s="108"/>
    </row>
    <row r="278" spans="1:36" ht="40.15" customHeight="1" x14ac:dyDescent="0.25">
      <c r="A278" s="108"/>
      <c r="B278" s="106"/>
      <c r="C278" s="108"/>
      <c r="H278" s="108"/>
      <c r="I278" s="108"/>
      <c r="J278" s="108"/>
      <c r="K278" s="108"/>
      <c r="X278" s="108"/>
      <c r="Y278" s="108"/>
      <c r="Z278" s="108"/>
      <c r="AA278" s="108"/>
      <c r="AG278" s="106"/>
      <c r="AH278" s="108"/>
      <c r="AI278" s="108"/>
      <c r="AJ278" s="108"/>
    </row>
    <row r="279" spans="1:36" ht="40.15" customHeight="1" x14ac:dyDescent="0.25">
      <c r="A279" s="108"/>
      <c r="B279" s="106"/>
      <c r="C279" s="108"/>
      <c r="H279" s="108"/>
      <c r="I279" s="108"/>
      <c r="J279" s="108"/>
      <c r="K279" s="108"/>
      <c r="X279" s="108"/>
      <c r="Y279" s="108"/>
      <c r="Z279" s="108"/>
      <c r="AA279" s="108"/>
      <c r="AG279" s="106"/>
      <c r="AH279" s="108"/>
      <c r="AI279" s="108"/>
      <c r="AJ279" s="108"/>
    </row>
    <row r="280" spans="1:36" ht="40.15" customHeight="1" x14ac:dyDescent="0.25">
      <c r="A280" s="108"/>
      <c r="B280" s="106"/>
      <c r="C280" s="108"/>
      <c r="H280" s="108"/>
      <c r="I280" s="108"/>
      <c r="J280" s="108"/>
      <c r="K280" s="108"/>
      <c r="X280" s="108"/>
      <c r="Y280" s="108"/>
      <c r="Z280" s="108"/>
      <c r="AA280" s="108"/>
      <c r="AG280" s="106"/>
      <c r="AH280" s="108"/>
      <c r="AI280" s="108"/>
      <c r="AJ280" s="108"/>
    </row>
    <row r="281" spans="1:36" ht="40.15" customHeight="1" x14ac:dyDescent="0.25">
      <c r="A281" s="108"/>
      <c r="B281" s="106"/>
      <c r="C281" s="108"/>
      <c r="H281" s="108"/>
      <c r="I281" s="108"/>
      <c r="J281" s="108"/>
      <c r="K281" s="108"/>
      <c r="X281" s="108"/>
      <c r="Y281" s="108"/>
      <c r="Z281" s="108"/>
      <c r="AA281" s="108"/>
      <c r="AG281" s="106"/>
      <c r="AH281" s="108"/>
      <c r="AI281" s="108"/>
      <c r="AJ281" s="108"/>
    </row>
    <row r="282" spans="1:36" ht="40.15" customHeight="1" x14ac:dyDescent="0.25">
      <c r="A282" s="108"/>
      <c r="B282" s="106"/>
      <c r="C282" s="108"/>
      <c r="H282" s="108"/>
      <c r="I282" s="108"/>
      <c r="J282" s="108"/>
      <c r="K282" s="108"/>
      <c r="X282" s="108"/>
      <c r="Y282" s="108"/>
      <c r="Z282" s="108"/>
      <c r="AA282" s="108"/>
      <c r="AG282" s="106"/>
      <c r="AH282" s="108"/>
      <c r="AI282" s="108"/>
      <c r="AJ282" s="108"/>
    </row>
    <row r="283" spans="1:36" ht="40.15" customHeight="1" x14ac:dyDescent="0.25">
      <c r="A283" s="108"/>
      <c r="B283" s="106"/>
      <c r="C283" s="108"/>
      <c r="H283" s="108"/>
      <c r="I283" s="108"/>
      <c r="J283" s="108"/>
      <c r="K283" s="108"/>
      <c r="X283" s="108"/>
      <c r="Y283" s="108"/>
      <c r="Z283" s="108"/>
      <c r="AA283" s="108"/>
      <c r="AG283" s="106"/>
      <c r="AH283" s="108"/>
      <c r="AI283" s="108"/>
      <c r="AJ283" s="108"/>
    </row>
    <row r="284" spans="1:36" ht="40.15" customHeight="1" x14ac:dyDescent="0.25">
      <c r="A284" s="108"/>
      <c r="B284" s="106"/>
      <c r="C284" s="108"/>
      <c r="H284" s="108"/>
      <c r="I284" s="108"/>
      <c r="J284" s="108"/>
      <c r="K284" s="108"/>
      <c r="X284" s="108"/>
      <c r="Y284" s="108"/>
      <c r="Z284" s="108"/>
      <c r="AA284" s="108"/>
      <c r="AG284" s="106"/>
      <c r="AH284" s="108"/>
      <c r="AI284" s="108"/>
      <c r="AJ284" s="108"/>
    </row>
    <row r="285" spans="1:36" ht="40.15" customHeight="1" x14ac:dyDescent="0.25">
      <c r="A285" s="108"/>
      <c r="B285" s="106"/>
      <c r="C285" s="108"/>
      <c r="H285" s="108"/>
      <c r="I285" s="108"/>
      <c r="J285" s="108"/>
      <c r="K285" s="108"/>
      <c r="X285" s="108"/>
      <c r="Y285" s="108"/>
      <c r="Z285" s="108"/>
      <c r="AA285" s="108"/>
      <c r="AG285" s="106"/>
      <c r="AH285" s="108"/>
      <c r="AI285" s="108"/>
      <c r="AJ285" s="108"/>
    </row>
    <row r="286" spans="1:36" ht="40.15" customHeight="1" x14ac:dyDescent="0.25">
      <c r="A286" s="108"/>
      <c r="B286" s="106"/>
      <c r="C286" s="108"/>
      <c r="H286" s="108"/>
      <c r="I286" s="108"/>
      <c r="J286" s="108"/>
      <c r="K286" s="108"/>
      <c r="X286" s="108"/>
      <c r="Y286" s="108"/>
      <c r="Z286" s="108"/>
      <c r="AA286" s="108"/>
      <c r="AG286" s="106"/>
      <c r="AH286" s="108"/>
      <c r="AI286" s="108"/>
      <c r="AJ286" s="108"/>
    </row>
    <row r="287" spans="1:36" ht="40.15" customHeight="1" x14ac:dyDescent="0.25">
      <c r="A287" s="108"/>
      <c r="B287" s="106"/>
      <c r="C287" s="108"/>
      <c r="H287" s="108"/>
      <c r="I287" s="108"/>
      <c r="J287" s="108"/>
      <c r="K287" s="108"/>
      <c r="X287" s="108"/>
      <c r="Y287" s="108"/>
      <c r="Z287" s="108"/>
      <c r="AA287" s="108"/>
      <c r="AG287" s="106"/>
      <c r="AH287" s="108"/>
      <c r="AI287" s="108"/>
      <c r="AJ287" s="108"/>
    </row>
    <row r="288" spans="1:36" ht="40.15" customHeight="1" x14ac:dyDescent="0.25">
      <c r="A288" s="108"/>
      <c r="B288" s="106"/>
      <c r="C288" s="108"/>
      <c r="H288" s="108"/>
      <c r="I288" s="108"/>
      <c r="J288" s="108"/>
      <c r="K288" s="108"/>
      <c r="X288" s="108"/>
      <c r="Y288" s="108"/>
      <c r="Z288" s="108"/>
      <c r="AA288" s="108"/>
      <c r="AG288" s="106"/>
      <c r="AH288" s="108"/>
      <c r="AI288" s="108"/>
      <c r="AJ288" s="108"/>
    </row>
    <row r="289" spans="1:36" ht="40.15" customHeight="1" x14ac:dyDescent="0.25">
      <c r="A289" s="108"/>
      <c r="B289" s="106"/>
      <c r="C289" s="108"/>
      <c r="H289" s="108"/>
      <c r="I289" s="108"/>
      <c r="J289" s="108"/>
      <c r="K289" s="108"/>
      <c r="X289" s="108"/>
      <c r="Y289" s="108"/>
      <c r="Z289" s="108"/>
      <c r="AA289" s="108"/>
      <c r="AG289" s="106"/>
      <c r="AH289" s="108"/>
      <c r="AI289" s="108"/>
      <c r="AJ289" s="108"/>
    </row>
    <row r="290" spans="1:36" ht="40.15" customHeight="1" x14ac:dyDescent="0.25">
      <c r="A290" s="108"/>
      <c r="B290" s="106"/>
      <c r="C290" s="108"/>
      <c r="H290" s="108"/>
      <c r="I290" s="108"/>
      <c r="J290" s="108"/>
      <c r="K290" s="108"/>
      <c r="X290" s="108"/>
      <c r="Y290" s="108"/>
      <c r="Z290" s="108"/>
      <c r="AA290" s="108"/>
      <c r="AG290" s="106"/>
      <c r="AH290" s="108"/>
      <c r="AI290" s="108"/>
      <c r="AJ290" s="108"/>
    </row>
    <row r="291" spans="1:36" ht="40.15" customHeight="1" x14ac:dyDescent="0.25">
      <c r="A291" s="108"/>
      <c r="B291" s="106"/>
      <c r="C291" s="108"/>
      <c r="H291" s="108"/>
      <c r="I291" s="108"/>
      <c r="J291" s="108"/>
      <c r="K291" s="108"/>
      <c r="X291" s="108"/>
      <c r="Y291" s="108"/>
      <c r="Z291" s="108"/>
      <c r="AA291" s="108"/>
      <c r="AG291" s="106"/>
      <c r="AH291" s="108"/>
      <c r="AI291" s="108"/>
      <c r="AJ291" s="108"/>
    </row>
    <row r="292" spans="1:36" ht="40.15" customHeight="1" x14ac:dyDescent="0.25">
      <c r="A292" s="108"/>
      <c r="B292" s="106"/>
      <c r="C292" s="108"/>
      <c r="H292" s="108"/>
      <c r="I292" s="108"/>
      <c r="J292" s="108"/>
      <c r="K292" s="108"/>
      <c r="X292" s="108"/>
      <c r="Y292" s="108"/>
      <c r="Z292" s="108"/>
      <c r="AA292" s="108"/>
      <c r="AG292" s="106"/>
      <c r="AH292" s="108"/>
      <c r="AI292" s="108"/>
      <c r="AJ292" s="108"/>
    </row>
    <row r="293" spans="1:36" ht="40.15" customHeight="1" x14ac:dyDescent="0.25">
      <c r="A293" s="108"/>
      <c r="B293" s="106"/>
      <c r="C293" s="108"/>
      <c r="H293" s="108"/>
      <c r="I293" s="108"/>
      <c r="J293" s="108"/>
      <c r="K293" s="108"/>
      <c r="X293" s="108"/>
      <c r="Y293" s="108"/>
      <c r="Z293" s="108"/>
      <c r="AA293" s="108"/>
      <c r="AG293" s="106"/>
      <c r="AH293" s="108"/>
      <c r="AI293" s="108"/>
      <c r="AJ293" s="108"/>
    </row>
    <row r="294" spans="1:36" ht="40.15" customHeight="1" x14ac:dyDescent="0.25">
      <c r="A294" s="108"/>
      <c r="B294" s="106"/>
      <c r="C294" s="108"/>
      <c r="H294" s="108"/>
      <c r="I294" s="108"/>
      <c r="J294" s="108"/>
      <c r="K294" s="108"/>
      <c r="X294" s="108"/>
      <c r="Y294" s="108"/>
      <c r="Z294" s="108"/>
      <c r="AA294" s="108"/>
      <c r="AG294" s="106"/>
      <c r="AH294" s="108"/>
      <c r="AI294" s="108"/>
      <c r="AJ294" s="108"/>
    </row>
    <row r="295" spans="1:36" ht="40.15" customHeight="1" x14ac:dyDescent="0.25">
      <c r="A295" s="108"/>
      <c r="B295" s="106"/>
      <c r="C295" s="108"/>
      <c r="H295" s="108"/>
      <c r="I295" s="108"/>
      <c r="J295" s="108"/>
      <c r="K295" s="108"/>
      <c r="X295" s="108"/>
      <c r="Y295" s="108"/>
      <c r="Z295" s="108"/>
      <c r="AA295" s="108"/>
      <c r="AG295" s="106"/>
      <c r="AH295" s="108"/>
      <c r="AI295" s="108"/>
      <c r="AJ295" s="108"/>
    </row>
    <row r="296" spans="1:36" ht="40.15" customHeight="1" x14ac:dyDescent="0.25">
      <c r="A296" s="108"/>
      <c r="B296" s="106"/>
      <c r="C296" s="108"/>
      <c r="H296" s="108"/>
      <c r="I296" s="108"/>
      <c r="J296" s="108"/>
      <c r="K296" s="108"/>
      <c r="X296" s="108"/>
      <c r="Y296" s="108"/>
      <c r="Z296" s="108"/>
      <c r="AA296" s="108"/>
      <c r="AG296" s="106"/>
      <c r="AH296" s="108"/>
      <c r="AI296" s="108"/>
      <c r="AJ296" s="108"/>
    </row>
    <row r="297" spans="1:36" ht="40.15" customHeight="1" x14ac:dyDescent="0.25">
      <c r="A297" s="108"/>
      <c r="B297" s="106"/>
      <c r="C297" s="108"/>
      <c r="H297" s="108"/>
      <c r="I297" s="108"/>
      <c r="J297" s="108"/>
      <c r="K297" s="108"/>
      <c r="X297" s="108"/>
      <c r="Y297" s="108"/>
      <c r="Z297" s="108"/>
      <c r="AA297" s="108"/>
      <c r="AG297" s="106"/>
      <c r="AH297" s="108"/>
      <c r="AI297" s="108"/>
      <c r="AJ297" s="108"/>
    </row>
    <row r="298" spans="1:36" ht="40.15" customHeight="1" x14ac:dyDescent="0.25">
      <c r="A298" s="108"/>
      <c r="B298" s="106"/>
      <c r="C298" s="108"/>
      <c r="H298" s="108"/>
      <c r="I298" s="108"/>
      <c r="J298" s="108"/>
      <c r="K298" s="108"/>
      <c r="X298" s="108"/>
      <c r="Y298" s="108"/>
      <c r="Z298" s="108"/>
      <c r="AA298" s="108"/>
      <c r="AG298" s="106"/>
      <c r="AH298" s="108"/>
      <c r="AI298" s="108"/>
      <c r="AJ298" s="108"/>
    </row>
    <row r="299" spans="1:36" ht="40.15" customHeight="1" x14ac:dyDescent="0.25">
      <c r="A299" s="108"/>
      <c r="B299" s="106"/>
      <c r="C299" s="108"/>
      <c r="H299" s="108"/>
      <c r="I299" s="108"/>
      <c r="J299" s="108"/>
      <c r="K299" s="108"/>
      <c r="X299" s="108"/>
      <c r="Y299" s="108"/>
      <c r="Z299" s="108"/>
      <c r="AA299" s="108"/>
      <c r="AG299" s="106"/>
      <c r="AH299" s="108"/>
      <c r="AI299" s="108"/>
      <c r="AJ299" s="108"/>
    </row>
    <row r="300" spans="1:36" ht="40.15" customHeight="1" x14ac:dyDescent="0.25">
      <c r="A300" s="108"/>
      <c r="B300" s="106"/>
      <c r="C300" s="108"/>
      <c r="H300" s="108"/>
      <c r="I300" s="108"/>
      <c r="J300" s="108"/>
      <c r="K300" s="108"/>
      <c r="X300" s="108"/>
      <c r="Y300" s="108"/>
      <c r="Z300" s="108"/>
      <c r="AA300" s="108"/>
      <c r="AG300" s="106"/>
      <c r="AH300" s="108"/>
      <c r="AI300" s="108"/>
      <c r="AJ300" s="108"/>
    </row>
    <row r="301" spans="1:36" ht="40.15" customHeight="1" x14ac:dyDescent="0.25">
      <c r="A301" s="108"/>
      <c r="B301" s="106"/>
      <c r="C301" s="108"/>
      <c r="H301" s="108"/>
      <c r="I301" s="108"/>
      <c r="J301" s="108"/>
      <c r="K301" s="108"/>
      <c r="X301" s="108"/>
      <c r="Y301" s="108"/>
      <c r="Z301" s="108"/>
      <c r="AA301" s="108"/>
      <c r="AG301" s="106"/>
      <c r="AH301" s="108"/>
      <c r="AI301" s="108"/>
      <c r="AJ301" s="108"/>
    </row>
    <row r="302" spans="1:36" ht="40.15" customHeight="1" x14ac:dyDescent="0.25">
      <c r="A302" s="108"/>
      <c r="B302" s="106"/>
      <c r="C302" s="108"/>
      <c r="H302" s="108"/>
      <c r="I302" s="108"/>
      <c r="J302" s="108"/>
      <c r="K302" s="108"/>
      <c r="X302" s="108"/>
      <c r="Y302" s="108"/>
      <c r="Z302" s="108"/>
      <c r="AA302" s="108"/>
      <c r="AG302" s="106"/>
      <c r="AH302" s="108"/>
      <c r="AI302" s="108"/>
      <c r="AJ302" s="108"/>
    </row>
    <row r="303" spans="1:36" ht="40.15" customHeight="1" x14ac:dyDescent="0.25">
      <c r="A303" s="108"/>
      <c r="B303" s="106"/>
      <c r="C303" s="108"/>
      <c r="H303" s="108"/>
      <c r="I303" s="108"/>
      <c r="J303" s="108"/>
      <c r="K303" s="108"/>
      <c r="X303" s="108"/>
      <c r="Y303" s="108"/>
      <c r="Z303" s="108"/>
      <c r="AA303" s="108"/>
      <c r="AG303" s="106"/>
      <c r="AH303" s="108"/>
      <c r="AI303" s="108"/>
      <c r="AJ303" s="108"/>
    </row>
    <row r="304" spans="1:36" ht="40.15" customHeight="1" x14ac:dyDescent="0.25">
      <c r="A304" s="108"/>
      <c r="B304" s="106"/>
      <c r="C304" s="108"/>
      <c r="H304" s="108"/>
      <c r="I304" s="108"/>
      <c r="J304" s="108"/>
      <c r="K304" s="108"/>
      <c r="X304" s="108"/>
      <c r="Y304" s="108"/>
      <c r="Z304" s="108"/>
      <c r="AA304" s="108"/>
      <c r="AG304" s="106"/>
      <c r="AH304" s="108"/>
      <c r="AI304" s="108"/>
      <c r="AJ304" s="108"/>
    </row>
    <row r="305" spans="1:36" ht="40.15" customHeight="1" x14ac:dyDescent="0.25">
      <c r="A305" s="108"/>
      <c r="B305" s="106"/>
      <c r="C305" s="108"/>
      <c r="H305" s="108"/>
      <c r="I305" s="108"/>
      <c r="J305" s="108"/>
      <c r="K305" s="108"/>
      <c r="X305" s="108"/>
      <c r="Y305" s="108"/>
      <c r="Z305" s="108"/>
      <c r="AA305" s="108"/>
      <c r="AG305" s="106"/>
      <c r="AH305" s="108"/>
      <c r="AI305" s="108"/>
      <c r="AJ305" s="108"/>
    </row>
    <row r="306" spans="1:36" ht="40.15" customHeight="1" x14ac:dyDescent="0.25">
      <c r="A306" s="108"/>
      <c r="B306" s="106"/>
      <c r="C306" s="108"/>
      <c r="H306" s="108"/>
      <c r="I306" s="108"/>
      <c r="J306" s="108"/>
      <c r="K306" s="108"/>
      <c r="X306" s="108"/>
      <c r="Y306" s="108"/>
      <c r="Z306" s="108"/>
      <c r="AA306" s="108"/>
      <c r="AG306" s="106"/>
      <c r="AH306" s="108"/>
      <c r="AI306" s="108"/>
      <c r="AJ306" s="108"/>
    </row>
    <row r="307" spans="1:36" ht="40.15" customHeight="1" x14ac:dyDescent="0.25">
      <c r="A307" s="108"/>
      <c r="B307" s="106"/>
      <c r="C307" s="108"/>
      <c r="H307" s="108"/>
      <c r="I307" s="108"/>
      <c r="J307" s="108"/>
      <c r="K307" s="108"/>
      <c r="X307" s="108"/>
      <c r="Y307" s="108"/>
      <c r="Z307" s="108"/>
      <c r="AA307" s="108"/>
      <c r="AG307" s="106"/>
      <c r="AH307" s="108"/>
      <c r="AI307" s="108"/>
      <c r="AJ307" s="108"/>
    </row>
    <row r="308" spans="1:36" ht="40.15" customHeight="1" x14ac:dyDescent="0.25">
      <c r="A308" s="108"/>
      <c r="B308" s="106"/>
      <c r="C308" s="108"/>
      <c r="H308" s="108"/>
      <c r="I308" s="108"/>
      <c r="J308" s="108"/>
      <c r="K308" s="108"/>
      <c r="X308" s="108"/>
      <c r="Y308" s="108"/>
      <c r="Z308" s="108"/>
      <c r="AA308" s="108"/>
      <c r="AG308" s="106"/>
      <c r="AH308" s="108"/>
      <c r="AI308" s="108"/>
      <c r="AJ308" s="108"/>
    </row>
    <row r="309" spans="1:36" ht="40.15" customHeight="1" x14ac:dyDescent="0.25">
      <c r="A309" s="108"/>
      <c r="B309" s="106"/>
      <c r="C309" s="108"/>
      <c r="H309" s="108"/>
      <c r="I309" s="108"/>
      <c r="J309" s="108"/>
      <c r="K309" s="108"/>
      <c r="X309" s="108"/>
      <c r="Y309" s="108"/>
      <c r="Z309" s="108"/>
      <c r="AA309" s="108"/>
      <c r="AG309" s="106"/>
      <c r="AH309" s="108"/>
      <c r="AI309" s="108"/>
      <c r="AJ309" s="108"/>
    </row>
    <row r="310" spans="1:36" ht="40.15" customHeight="1" x14ac:dyDescent="0.25">
      <c r="A310" s="108"/>
      <c r="B310" s="106"/>
      <c r="C310" s="108"/>
      <c r="H310" s="108"/>
      <c r="I310" s="108"/>
      <c r="J310" s="108"/>
      <c r="K310" s="108"/>
      <c r="X310" s="108"/>
      <c r="Y310" s="108"/>
      <c r="Z310" s="108"/>
      <c r="AA310" s="108"/>
      <c r="AG310" s="106"/>
      <c r="AH310" s="108"/>
      <c r="AI310" s="108"/>
      <c r="AJ310" s="108"/>
    </row>
    <row r="311" spans="1:36" ht="40.15" customHeight="1" x14ac:dyDescent="0.25">
      <c r="A311" s="108"/>
      <c r="B311" s="106"/>
      <c r="C311" s="108"/>
      <c r="H311" s="108"/>
      <c r="I311" s="108"/>
      <c r="J311" s="108"/>
      <c r="K311" s="108"/>
      <c r="X311" s="108"/>
      <c r="Y311" s="108"/>
      <c r="Z311" s="108"/>
      <c r="AA311" s="108"/>
      <c r="AG311" s="106"/>
      <c r="AH311" s="108"/>
      <c r="AI311" s="108"/>
      <c r="AJ311" s="108"/>
    </row>
    <row r="312" spans="1:36" ht="40.15" customHeight="1" x14ac:dyDescent="0.25">
      <c r="A312" s="108"/>
      <c r="B312" s="106"/>
      <c r="C312" s="108"/>
      <c r="H312" s="108"/>
      <c r="I312" s="108"/>
      <c r="J312" s="108"/>
      <c r="K312" s="108"/>
      <c r="X312" s="108"/>
      <c r="Y312" s="108"/>
      <c r="Z312" s="108"/>
      <c r="AA312" s="108"/>
      <c r="AG312" s="106"/>
      <c r="AH312" s="108"/>
      <c r="AI312" s="108"/>
      <c r="AJ312" s="108"/>
    </row>
    <row r="313" spans="1:36" ht="40.15" customHeight="1" x14ac:dyDescent="0.25">
      <c r="A313" s="108"/>
      <c r="B313" s="106"/>
      <c r="C313" s="108"/>
      <c r="H313" s="108"/>
      <c r="I313" s="108"/>
      <c r="J313" s="108"/>
      <c r="K313" s="108"/>
      <c r="X313" s="108"/>
      <c r="Y313" s="108"/>
      <c r="Z313" s="108"/>
      <c r="AA313" s="108"/>
      <c r="AG313" s="106"/>
      <c r="AH313" s="108"/>
      <c r="AI313" s="108"/>
      <c r="AJ313" s="108"/>
    </row>
    <row r="314" spans="1:36" ht="40.15" customHeight="1" x14ac:dyDescent="0.25">
      <c r="A314" s="108"/>
      <c r="B314" s="106"/>
      <c r="C314" s="108"/>
      <c r="H314" s="108"/>
      <c r="I314" s="108"/>
      <c r="J314" s="108"/>
      <c r="K314" s="108"/>
      <c r="X314" s="108"/>
      <c r="Y314" s="108"/>
      <c r="Z314" s="108"/>
      <c r="AA314" s="108"/>
      <c r="AG314" s="106"/>
      <c r="AH314" s="108"/>
      <c r="AI314" s="108"/>
      <c r="AJ314" s="108"/>
    </row>
    <row r="315" spans="1:36" ht="40.15" customHeight="1" x14ac:dyDescent="0.25">
      <c r="A315" s="108"/>
      <c r="B315" s="106"/>
      <c r="C315" s="108"/>
      <c r="H315" s="108"/>
      <c r="I315" s="108"/>
      <c r="J315" s="108"/>
      <c r="K315" s="108"/>
      <c r="X315" s="108"/>
      <c r="Y315" s="108"/>
      <c r="Z315" s="108"/>
      <c r="AA315" s="108"/>
      <c r="AG315" s="106"/>
      <c r="AH315" s="108"/>
      <c r="AI315" s="108"/>
      <c r="AJ315" s="108"/>
    </row>
    <row r="316" spans="1:36" ht="40.15" customHeight="1" x14ac:dyDescent="0.25">
      <c r="A316" s="108"/>
      <c r="B316" s="106"/>
      <c r="C316" s="108"/>
      <c r="H316" s="108"/>
      <c r="I316" s="108"/>
      <c r="J316" s="108"/>
      <c r="K316" s="108"/>
      <c r="X316" s="108"/>
      <c r="Y316" s="108"/>
      <c r="Z316" s="108"/>
      <c r="AA316" s="108"/>
      <c r="AG316" s="106"/>
      <c r="AH316" s="108"/>
      <c r="AI316" s="108"/>
      <c r="AJ316" s="108"/>
    </row>
    <row r="317" spans="1:36" ht="40.15" customHeight="1" x14ac:dyDescent="0.25">
      <c r="A317" s="108"/>
      <c r="B317" s="106"/>
      <c r="C317" s="108"/>
      <c r="H317" s="108"/>
      <c r="I317" s="108"/>
      <c r="J317" s="108"/>
      <c r="K317" s="108"/>
      <c r="X317" s="108"/>
      <c r="Y317" s="108"/>
      <c r="Z317" s="108"/>
      <c r="AA317" s="108"/>
      <c r="AG317" s="106"/>
      <c r="AH317" s="108"/>
      <c r="AI317" s="108"/>
      <c r="AJ317" s="108"/>
    </row>
    <row r="318" spans="1:36" ht="40.15" customHeight="1" x14ac:dyDescent="0.25">
      <c r="A318" s="108"/>
      <c r="B318" s="106"/>
      <c r="C318" s="108"/>
      <c r="H318" s="108"/>
      <c r="I318" s="108"/>
      <c r="J318" s="108"/>
      <c r="K318" s="108"/>
      <c r="X318" s="108"/>
      <c r="Y318" s="108"/>
      <c r="Z318" s="108"/>
      <c r="AA318" s="108"/>
      <c r="AG318" s="106"/>
      <c r="AH318" s="108"/>
      <c r="AI318" s="108"/>
      <c r="AJ318" s="108"/>
    </row>
    <row r="319" spans="1:36" ht="40.15" customHeight="1" x14ac:dyDescent="0.25">
      <c r="A319" s="108"/>
      <c r="B319" s="106"/>
      <c r="C319" s="108"/>
      <c r="H319" s="108"/>
      <c r="I319" s="108"/>
      <c r="J319" s="108"/>
      <c r="K319" s="108"/>
      <c r="X319" s="108"/>
      <c r="Y319" s="108"/>
      <c r="Z319" s="108"/>
      <c r="AA319" s="108"/>
      <c r="AG319" s="106"/>
      <c r="AH319" s="108"/>
      <c r="AI319" s="108"/>
      <c r="AJ319" s="108"/>
    </row>
    <row r="320" spans="1:36" ht="40.15" customHeight="1" x14ac:dyDescent="0.25">
      <c r="A320" s="108"/>
      <c r="B320" s="106"/>
      <c r="C320" s="108"/>
      <c r="H320" s="108"/>
      <c r="I320" s="108"/>
      <c r="J320" s="108"/>
      <c r="K320" s="108"/>
      <c r="X320" s="108"/>
      <c r="Y320" s="108"/>
      <c r="Z320" s="108"/>
      <c r="AA320" s="108"/>
      <c r="AG320" s="106"/>
      <c r="AH320" s="108"/>
      <c r="AI320" s="108"/>
      <c r="AJ320" s="108"/>
    </row>
    <row r="321" spans="1:36" ht="40.15" customHeight="1" x14ac:dyDescent="0.25">
      <c r="A321" s="108"/>
      <c r="B321" s="106"/>
      <c r="C321" s="108"/>
      <c r="H321" s="108"/>
      <c r="I321" s="108"/>
      <c r="J321" s="108"/>
      <c r="K321" s="108"/>
      <c r="X321" s="108"/>
      <c r="Y321" s="108"/>
      <c r="Z321" s="108"/>
      <c r="AA321" s="108"/>
      <c r="AG321" s="106"/>
      <c r="AH321" s="108"/>
      <c r="AI321" s="108"/>
      <c r="AJ321" s="108"/>
    </row>
    <row r="322" spans="1:36" ht="40.15" customHeight="1" x14ac:dyDescent="0.25">
      <c r="A322" s="108"/>
      <c r="B322" s="106"/>
      <c r="C322" s="108"/>
      <c r="H322" s="108"/>
      <c r="I322" s="108"/>
      <c r="J322" s="108"/>
      <c r="K322" s="108"/>
      <c r="X322" s="108"/>
      <c r="Y322" s="108"/>
      <c r="Z322" s="108"/>
      <c r="AA322" s="108"/>
      <c r="AG322" s="106"/>
      <c r="AH322" s="108"/>
      <c r="AI322" s="108"/>
      <c r="AJ322" s="108"/>
    </row>
    <row r="323" spans="1:36" ht="40.15" customHeight="1" x14ac:dyDescent="0.25">
      <c r="A323" s="108"/>
      <c r="B323" s="106"/>
      <c r="C323" s="108"/>
      <c r="H323" s="108"/>
      <c r="I323" s="108"/>
      <c r="J323" s="108"/>
      <c r="K323" s="108"/>
      <c r="X323" s="108"/>
      <c r="Y323" s="108"/>
      <c r="Z323" s="108"/>
      <c r="AA323" s="108"/>
      <c r="AG323" s="106"/>
      <c r="AH323" s="108"/>
      <c r="AI323" s="108"/>
      <c r="AJ323" s="108"/>
    </row>
    <row r="324" spans="1:36" ht="40.15" customHeight="1" x14ac:dyDescent="0.25">
      <c r="A324" s="108"/>
      <c r="B324" s="106"/>
      <c r="C324" s="108"/>
      <c r="H324" s="108"/>
      <c r="I324" s="108"/>
      <c r="J324" s="108"/>
      <c r="K324" s="108"/>
      <c r="X324" s="108"/>
      <c r="Y324" s="108"/>
      <c r="Z324" s="108"/>
      <c r="AA324" s="108"/>
      <c r="AG324" s="106"/>
      <c r="AH324" s="108"/>
      <c r="AI324" s="108"/>
      <c r="AJ324" s="108"/>
    </row>
    <row r="325" spans="1:36" ht="40.15" customHeight="1" x14ac:dyDescent="0.25">
      <c r="A325" s="108"/>
      <c r="B325" s="106"/>
      <c r="C325" s="108"/>
      <c r="H325" s="108"/>
      <c r="I325" s="108"/>
      <c r="J325" s="108"/>
      <c r="K325" s="108"/>
      <c r="X325" s="108"/>
      <c r="Y325" s="108"/>
      <c r="Z325" s="108"/>
      <c r="AA325" s="108"/>
      <c r="AG325" s="106"/>
      <c r="AH325" s="108"/>
      <c r="AI325" s="108"/>
      <c r="AJ325" s="108"/>
    </row>
    <row r="326" spans="1:36" ht="40.15" customHeight="1" x14ac:dyDescent="0.25">
      <c r="A326" s="108"/>
      <c r="B326" s="106"/>
      <c r="C326" s="108"/>
      <c r="H326" s="108"/>
      <c r="I326" s="108"/>
      <c r="J326" s="108"/>
      <c r="K326" s="108"/>
      <c r="X326" s="108"/>
      <c r="Y326" s="108"/>
      <c r="Z326" s="108"/>
      <c r="AA326" s="108"/>
      <c r="AG326" s="106"/>
      <c r="AH326" s="108"/>
      <c r="AI326" s="108"/>
      <c r="AJ326" s="108"/>
    </row>
    <row r="327" spans="1:36" ht="40.15" customHeight="1" x14ac:dyDescent="0.25">
      <c r="A327" s="108"/>
      <c r="B327" s="106"/>
      <c r="C327" s="108"/>
      <c r="H327" s="108"/>
      <c r="I327" s="108"/>
      <c r="J327" s="108"/>
      <c r="K327" s="108"/>
      <c r="X327" s="108"/>
      <c r="Y327" s="108"/>
      <c r="Z327" s="108"/>
      <c r="AA327" s="108"/>
      <c r="AG327" s="106"/>
      <c r="AH327" s="108"/>
      <c r="AI327" s="108"/>
      <c r="AJ327" s="108"/>
    </row>
    <row r="328" spans="1:36" ht="40.15" customHeight="1" x14ac:dyDescent="0.25">
      <c r="A328" s="108"/>
      <c r="B328" s="106"/>
      <c r="C328" s="108"/>
      <c r="H328" s="108"/>
      <c r="I328" s="108"/>
      <c r="J328" s="108"/>
      <c r="K328" s="108"/>
      <c r="X328" s="108"/>
      <c r="Y328" s="108"/>
      <c r="Z328" s="108"/>
      <c r="AA328" s="108"/>
      <c r="AG328" s="106"/>
      <c r="AH328" s="108"/>
      <c r="AI328" s="108"/>
      <c r="AJ328" s="108"/>
    </row>
    <row r="329" spans="1:36" ht="40.15" customHeight="1" x14ac:dyDescent="0.25">
      <c r="A329" s="108"/>
      <c r="B329" s="106"/>
      <c r="C329" s="108"/>
      <c r="H329" s="108"/>
      <c r="I329" s="108"/>
      <c r="J329" s="108"/>
      <c r="K329" s="108"/>
      <c r="X329" s="108"/>
      <c r="Y329" s="108"/>
      <c r="Z329" s="108"/>
      <c r="AA329" s="108"/>
      <c r="AG329" s="106"/>
      <c r="AH329" s="108"/>
      <c r="AI329" s="108"/>
      <c r="AJ329" s="108"/>
    </row>
    <row r="330" spans="1:36" ht="40.15" customHeight="1" x14ac:dyDescent="0.25">
      <c r="A330" s="108"/>
      <c r="B330" s="106"/>
      <c r="C330" s="108"/>
      <c r="H330" s="108"/>
      <c r="I330" s="108"/>
      <c r="J330" s="108"/>
      <c r="K330" s="108"/>
      <c r="X330" s="108"/>
      <c r="Y330" s="108"/>
      <c r="Z330" s="108"/>
      <c r="AA330" s="108"/>
      <c r="AG330" s="106"/>
      <c r="AH330" s="108"/>
      <c r="AI330" s="108"/>
      <c r="AJ330" s="108"/>
    </row>
    <row r="331" spans="1:36" ht="40.15" customHeight="1" x14ac:dyDescent="0.25">
      <c r="A331" s="108"/>
      <c r="B331" s="106"/>
      <c r="C331" s="108"/>
      <c r="H331" s="108"/>
      <c r="I331" s="108"/>
      <c r="J331" s="108"/>
      <c r="K331" s="108"/>
      <c r="X331" s="108"/>
      <c r="Y331" s="108"/>
      <c r="Z331" s="108"/>
      <c r="AA331" s="108"/>
      <c r="AG331" s="106"/>
      <c r="AH331" s="108"/>
      <c r="AI331" s="108"/>
      <c r="AJ331" s="108"/>
    </row>
    <row r="332" spans="1:36" ht="40.15" customHeight="1" x14ac:dyDescent="0.25">
      <c r="A332" s="108"/>
      <c r="B332" s="106"/>
      <c r="C332" s="108"/>
      <c r="H332" s="108"/>
      <c r="I332" s="108"/>
      <c r="J332" s="108"/>
      <c r="K332" s="108"/>
      <c r="X332" s="108"/>
      <c r="Y332" s="108"/>
      <c r="Z332" s="108"/>
      <c r="AA332" s="108"/>
      <c r="AG332" s="106"/>
      <c r="AH332" s="108"/>
      <c r="AI332" s="108"/>
      <c r="AJ332" s="108"/>
    </row>
    <row r="333" spans="1:36" ht="40.15" customHeight="1" x14ac:dyDescent="0.25">
      <c r="A333" s="108"/>
      <c r="B333" s="106"/>
      <c r="C333" s="108"/>
      <c r="H333" s="108"/>
      <c r="I333" s="108"/>
      <c r="J333" s="108"/>
      <c r="K333" s="108"/>
      <c r="X333" s="108"/>
      <c r="Y333" s="108"/>
      <c r="Z333" s="108"/>
      <c r="AA333" s="108"/>
      <c r="AG333" s="106"/>
      <c r="AH333" s="108"/>
      <c r="AI333" s="108"/>
      <c r="AJ333" s="108"/>
    </row>
    <row r="334" spans="1:36" ht="40.15" customHeight="1" x14ac:dyDescent="0.25">
      <c r="A334" s="108"/>
      <c r="B334" s="106"/>
      <c r="C334" s="108"/>
      <c r="H334" s="108"/>
      <c r="I334" s="108"/>
      <c r="J334" s="108"/>
      <c r="K334" s="108"/>
      <c r="X334" s="108"/>
      <c r="Y334" s="108"/>
      <c r="Z334" s="108"/>
      <c r="AA334" s="108"/>
      <c r="AG334" s="106"/>
      <c r="AH334" s="108"/>
      <c r="AI334" s="108"/>
      <c r="AJ334" s="108"/>
    </row>
    <row r="335" spans="1:36" ht="40.15" customHeight="1" x14ac:dyDescent="0.25">
      <c r="A335" s="108"/>
      <c r="B335" s="106"/>
      <c r="C335" s="108"/>
      <c r="H335" s="108"/>
      <c r="I335" s="108"/>
      <c r="J335" s="108"/>
      <c r="K335" s="108"/>
      <c r="X335" s="108"/>
      <c r="Y335" s="108"/>
      <c r="Z335" s="108"/>
      <c r="AA335" s="108"/>
      <c r="AG335" s="106"/>
      <c r="AH335" s="108"/>
      <c r="AI335" s="108"/>
      <c r="AJ335" s="108"/>
    </row>
    <row r="336" spans="1:36" ht="40.15" customHeight="1" x14ac:dyDescent="0.25">
      <c r="A336" s="108"/>
      <c r="B336" s="106"/>
      <c r="C336" s="108"/>
      <c r="H336" s="108"/>
      <c r="I336" s="108"/>
      <c r="J336" s="108"/>
      <c r="K336" s="108"/>
      <c r="X336" s="108"/>
      <c r="Y336" s="108"/>
      <c r="Z336" s="108"/>
      <c r="AA336" s="108"/>
      <c r="AG336" s="106"/>
      <c r="AH336" s="108"/>
      <c r="AI336" s="108"/>
      <c r="AJ336" s="108"/>
    </row>
    <row r="337" spans="1:36" ht="40.15" customHeight="1" x14ac:dyDescent="0.25">
      <c r="A337" s="108"/>
      <c r="B337" s="106"/>
      <c r="C337" s="108"/>
      <c r="H337" s="108"/>
      <c r="I337" s="108"/>
      <c r="J337" s="108"/>
      <c r="K337" s="108"/>
      <c r="X337" s="108"/>
      <c r="Y337" s="108"/>
      <c r="Z337" s="108"/>
      <c r="AA337" s="108"/>
      <c r="AG337" s="106"/>
      <c r="AH337" s="108"/>
      <c r="AI337" s="108"/>
      <c r="AJ337" s="108"/>
    </row>
    <row r="338" spans="1:36" ht="40.15" customHeight="1" x14ac:dyDescent="0.25">
      <c r="A338" s="108"/>
      <c r="B338" s="106"/>
      <c r="C338" s="108"/>
      <c r="H338" s="108"/>
      <c r="I338" s="108"/>
      <c r="J338" s="108"/>
      <c r="K338" s="108"/>
      <c r="X338" s="108"/>
      <c r="Y338" s="108"/>
      <c r="Z338" s="108"/>
      <c r="AA338" s="108"/>
      <c r="AG338" s="106"/>
      <c r="AH338" s="108"/>
      <c r="AI338" s="108"/>
      <c r="AJ338" s="108"/>
    </row>
    <row r="339" spans="1:36" ht="40.15" customHeight="1" x14ac:dyDescent="0.25">
      <c r="A339" s="108"/>
      <c r="B339" s="106"/>
      <c r="C339" s="108"/>
      <c r="H339" s="108"/>
      <c r="I339" s="108"/>
      <c r="J339" s="108"/>
      <c r="K339" s="108"/>
      <c r="X339" s="108"/>
      <c r="Y339" s="108"/>
      <c r="Z339" s="108"/>
      <c r="AA339" s="108"/>
      <c r="AG339" s="106"/>
      <c r="AH339" s="108"/>
      <c r="AI339" s="108"/>
      <c r="AJ339" s="108"/>
    </row>
    <row r="340" spans="1:36" ht="40.15" customHeight="1" x14ac:dyDescent="0.25">
      <c r="A340" s="108"/>
      <c r="B340" s="106"/>
      <c r="C340" s="108"/>
      <c r="H340" s="108"/>
      <c r="I340" s="108"/>
      <c r="J340" s="108"/>
      <c r="K340" s="108"/>
      <c r="X340" s="108"/>
      <c r="Y340" s="108"/>
      <c r="Z340" s="108"/>
      <c r="AA340" s="108"/>
      <c r="AG340" s="106"/>
      <c r="AH340" s="108"/>
      <c r="AI340" s="108"/>
      <c r="AJ340" s="108"/>
    </row>
    <row r="341" spans="1:36" ht="40.15" customHeight="1" x14ac:dyDescent="0.25">
      <c r="A341" s="108"/>
      <c r="B341" s="106"/>
      <c r="C341" s="108"/>
      <c r="H341" s="108"/>
      <c r="I341" s="108"/>
      <c r="J341" s="108"/>
      <c r="K341" s="108"/>
      <c r="X341" s="108"/>
      <c r="Y341" s="108"/>
      <c r="Z341" s="108"/>
      <c r="AA341" s="108"/>
      <c r="AG341" s="106"/>
      <c r="AH341" s="108"/>
      <c r="AI341" s="108"/>
      <c r="AJ341" s="108"/>
    </row>
    <row r="342" spans="1:36" ht="40.15" customHeight="1" x14ac:dyDescent="0.25">
      <c r="A342" s="108"/>
      <c r="B342" s="106"/>
      <c r="C342" s="108"/>
      <c r="H342" s="108"/>
      <c r="I342" s="108"/>
      <c r="J342" s="108"/>
      <c r="K342" s="108"/>
      <c r="X342" s="108"/>
      <c r="Y342" s="108"/>
      <c r="Z342" s="108"/>
      <c r="AA342" s="108"/>
      <c r="AG342" s="106"/>
      <c r="AH342" s="108"/>
      <c r="AI342" s="108"/>
      <c r="AJ342" s="108"/>
    </row>
    <row r="343" spans="1:36" ht="40.15" customHeight="1" x14ac:dyDescent="0.25">
      <c r="A343" s="108"/>
      <c r="B343" s="106"/>
      <c r="C343" s="108"/>
      <c r="H343" s="108"/>
      <c r="I343" s="108"/>
      <c r="J343" s="108"/>
      <c r="K343" s="108"/>
      <c r="X343" s="108"/>
      <c r="Y343" s="108"/>
      <c r="Z343" s="108"/>
      <c r="AA343" s="108"/>
      <c r="AG343" s="106"/>
      <c r="AH343" s="108"/>
      <c r="AI343" s="108"/>
      <c r="AJ343" s="108"/>
    </row>
    <row r="344" spans="1:36" ht="40.15" customHeight="1" x14ac:dyDescent="0.25">
      <c r="A344" s="108"/>
      <c r="B344" s="106"/>
      <c r="C344" s="108"/>
      <c r="H344" s="108"/>
      <c r="I344" s="108"/>
      <c r="J344" s="108"/>
      <c r="K344" s="108"/>
      <c r="X344" s="108"/>
      <c r="Y344" s="108"/>
      <c r="Z344" s="108"/>
      <c r="AA344" s="108"/>
      <c r="AG344" s="106"/>
      <c r="AH344" s="108"/>
      <c r="AI344" s="108"/>
      <c r="AJ344" s="108"/>
    </row>
    <row r="345" spans="1:36" ht="40.15" customHeight="1" x14ac:dyDescent="0.25">
      <c r="A345" s="108"/>
      <c r="B345" s="106"/>
      <c r="C345" s="108"/>
      <c r="H345" s="108"/>
      <c r="I345" s="108"/>
      <c r="J345" s="108"/>
      <c r="K345" s="108"/>
      <c r="X345" s="108"/>
      <c r="Y345" s="108"/>
      <c r="Z345" s="108"/>
      <c r="AA345" s="108"/>
      <c r="AG345" s="106"/>
      <c r="AH345" s="108"/>
      <c r="AI345" s="108"/>
      <c r="AJ345" s="108"/>
    </row>
    <row r="346" spans="1:36" ht="40.15" customHeight="1" x14ac:dyDescent="0.25">
      <c r="A346" s="108"/>
      <c r="B346" s="106"/>
      <c r="C346" s="108"/>
      <c r="H346" s="108"/>
      <c r="I346" s="108"/>
      <c r="J346" s="108"/>
      <c r="K346" s="108"/>
      <c r="X346" s="108"/>
      <c r="Y346" s="108"/>
      <c r="Z346" s="108"/>
      <c r="AA346" s="108"/>
      <c r="AG346" s="106"/>
      <c r="AH346" s="108"/>
      <c r="AI346" s="108"/>
      <c r="AJ346" s="108"/>
    </row>
    <row r="347" spans="1:36" ht="40.15" customHeight="1" x14ac:dyDescent="0.25">
      <c r="A347" s="108"/>
      <c r="B347" s="106"/>
      <c r="C347" s="108"/>
      <c r="H347" s="108"/>
      <c r="I347" s="108"/>
      <c r="J347" s="108"/>
      <c r="K347" s="108"/>
      <c r="X347" s="108"/>
      <c r="Y347" s="108"/>
      <c r="Z347" s="108"/>
      <c r="AA347" s="108"/>
      <c r="AG347" s="106"/>
      <c r="AH347" s="108"/>
      <c r="AI347" s="108"/>
      <c r="AJ347" s="108"/>
    </row>
    <row r="348" spans="1:36" ht="40.15" customHeight="1" x14ac:dyDescent="0.25">
      <c r="A348" s="108"/>
      <c r="B348" s="106"/>
      <c r="C348" s="108"/>
      <c r="H348" s="108"/>
      <c r="I348" s="108"/>
      <c r="J348" s="108"/>
      <c r="K348" s="108"/>
      <c r="X348" s="108"/>
      <c r="Y348" s="108"/>
      <c r="Z348" s="108"/>
      <c r="AA348" s="108"/>
      <c r="AG348" s="106"/>
      <c r="AH348" s="108"/>
      <c r="AI348" s="108"/>
      <c r="AJ348" s="108"/>
    </row>
    <row r="349" spans="1:36" ht="40.15" customHeight="1" x14ac:dyDescent="0.25">
      <c r="A349" s="108"/>
      <c r="B349" s="106"/>
      <c r="C349" s="108"/>
      <c r="H349" s="108"/>
      <c r="I349" s="108"/>
      <c r="J349" s="108"/>
      <c r="K349" s="108"/>
      <c r="X349" s="108"/>
      <c r="Y349" s="108"/>
      <c r="Z349" s="108"/>
      <c r="AA349" s="108"/>
      <c r="AG349" s="106"/>
      <c r="AH349" s="108"/>
      <c r="AI349" s="108"/>
      <c r="AJ349" s="108"/>
    </row>
    <row r="350" spans="1:36" ht="40.15" customHeight="1" x14ac:dyDescent="0.25">
      <c r="A350" s="108"/>
      <c r="B350" s="106"/>
      <c r="C350" s="108"/>
      <c r="H350" s="108"/>
      <c r="I350" s="108"/>
      <c r="J350" s="108"/>
      <c r="K350" s="108"/>
      <c r="X350" s="108"/>
      <c r="Y350" s="108"/>
      <c r="Z350" s="108"/>
      <c r="AA350" s="108"/>
      <c r="AG350" s="106"/>
      <c r="AH350" s="108"/>
      <c r="AI350" s="108"/>
      <c r="AJ350" s="108"/>
    </row>
    <row r="351" spans="1:36" ht="40.15" customHeight="1" x14ac:dyDescent="0.25">
      <c r="A351" s="108"/>
      <c r="B351" s="106"/>
      <c r="C351" s="108"/>
      <c r="H351" s="108"/>
      <c r="I351" s="108"/>
      <c r="J351" s="108"/>
      <c r="K351" s="108"/>
      <c r="X351" s="108"/>
      <c r="Y351" s="108"/>
      <c r="Z351" s="108"/>
      <c r="AA351" s="108"/>
      <c r="AG351" s="106"/>
      <c r="AH351" s="108"/>
      <c r="AI351" s="108"/>
      <c r="AJ351" s="108"/>
    </row>
    <row r="352" spans="1:36" ht="40.15" customHeight="1" x14ac:dyDescent="0.25">
      <c r="A352" s="108"/>
      <c r="B352" s="106"/>
      <c r="C352" s="108"/>
      <c r="H352" s="108"/>
      <c r="I352" s="108"/>
      <c r="J352" s="108"/>
      <c r="K352" s="108"/>
      <c r="X352" s="108"/>
      <c r="Y352" s="108"/>
      <c r="Z352" s="108"/>
      <c r="AA352" s="108"/>
      <c r="AG352" s="106"/>
      <c r="AH352" s="108"/>
      <c r="AI352" s="108"/>
      <c r="AJ352" s="108"/>
    </row>
    <row r="353" spans="1:36" ht="40.15" customHeight="1" x14ac:dyDescent="0.25">
      <c r="A353" s="108"/>
      <c r="B353" s="106"/>
      <c r="C353" s="108"/>
      <c r="H353" s="108"/>
      <c r="I353" s="108"/>
      <c r="J353" s="108"/>
      <c r="K353" s="108"/>
      <c r="X353" s="108"/>
      <c r="Y353" s="108"/>
      <c r="Z353" s="108"/>
      <c r="AA353" s="108"/>
      <c r="AG353" s="106"/>
      <c r="AH353" s="108"/>
      <c r="AI353" s="108"/>
      <c r="AJ353" s="108"/>
    </row>
    <row r="354" spans="1:36" ht="40.15" customHeight="1" x14ac:dyDescent="0.25">
      <c r="A354" s="108"/>
      <c r="B354" s="106"/>
      <c r="C354" s="108"/>
      <c r="H354" s="108"/>
      <c r="I354" s="108"/>
      <c r="J354" s="108"/>
      <c r="K354" s="108"/>
      <c r="X354" s="108"/>
      <c r="Y354" s="108"/>
      <c r="Z354" s="108"/>
      <c r="AA354" s="108"/>
      <c r="AG354" s="106"/>
      <c r="AH354" s="108"/>
      <c r="AI354" s="108"/>
      <c r="AJ354" s="108"/>
    </row>
    <row r="355" spans="1:36" ht="40.15" customHeight="1" x14ac:dyDescent="0.25">
      <c r="A355" s="108"/>
      <c r="B355" s="106"/>
      <c r="C355" s="108"/>
      <c r="H355" s="108"/>
      <c r="I355" s="108"/>
      <c r="J355" s="108"/>
      <c r="K355" s="108"/>
      <c r="X355" s="108"/>
      <c r="Y355" s="108"/>
      <c r="Z355" s="108"/>
      <c r="AA355" s="108"/>
      <c r="AG355" s="106"/>
      <c r="AH355" s="108"/>
      <c r="AI355" s="108"/>
      <c r="AJ355" s="108"/>
    </row>
    <row r="356" spans="1:36" ht="40.15" customHeight="1" x14ac:dyDescent="0.25">
      <c r="A356" s="108"/>
      <c r="B356" s="106"/>
      <c r="C356" s="108"/>
      <c r="H356" s="108"/>
      <c r="I356" s="108"/>
      <c r="J356" s="108"/>
      <c r="K356" s="108"/>
      <c r="X356" s="108"/>
      <c r="Y356" s="108"/>
      <c r="Z356" s="108"/>
      <c r="AA356" s="108"/>
      <c r="AG356" s="106"/>
      <c r="AH356" s="108"/>
      <c r="AI356" s="108"/>
      <c r="AJ356" s="108"/>
    </row>
    <row r="357" spans="1:36" ht="40.15" customHeight="1" x14ac:dyDescent="0.25">
      <c r="A357" s="108"/>
      <c r="B357" s="106"/>
      <c r="C357" s="108"/>
      <c r="H357" s="108"/>
      <c r="I357" s="108"/>
      <c r="J357" s="108"/>
      <c r="K357" s="108"/>
      <c r="X357" s="108"/>
      <c r="Y357" s="108"/>
      <c r="Z357" s="108"/>
      <c r="AA357" s="108"/>
      <c r="AG357" s="106"/>
      <c r="AH357" s="108"/>
      <c r="AI357" s="108"/>
      <c r="AJ357" s="108"/>
    </row>
    <row r="358" spans="1:36" ht="40.15" customHeight="1" x14ac:dyDescent="0.25">
      <c r="A358" s="108"/>
      <c r="B358" s="106"/>
      <c r="C358" s="108"/>
      <c r="H358" s="108"/>
      <c r="I358" s="108"/>
      <c r="J358" s="108"/>
      <c r="K358" s="108"/>
      <c r="X358" s="108"/>
      <c r="Y358" s="108"/>
      <c r="Z358" s="108"/>
      <c r="AA358" s="108"/>
      <c r="AG358" s="106"/>
      <c r="AH358" s="108"/>
      <c r="AI358" s="108"/>
      <c r="AJ358" s="108"/>
    </row>
    <row r="359" spans="1:36" ht="40.15" customHeight="1" x14ac:dyDescent="0.25">
      <c r="A359" s="108"/>
      <c r="B359" s="106"/>
      <c r="C359" s="108"/>
      <c r="H359" s="108"/>
      <c r="I359" s="108"/>
      <c r="J359" s="108"/>
      <c r="K359" s="108"/>
      <c r="X359" s="108"/>
      <c r="Y359" s="108"/>
      <c r="Z359" s="108"/>
      <c r="AA359" s="108"/>
      <c r="AG359" s="106"/>
      <c r="AH359" s="108"/>
      <c r="AI359" s="108"/>
      <c r="AJ359" s="108"/>
    </row>
    <row r="360" spans="1:36" ht="40.15" customHeight="1" x14ac:dyDescent="0.25">
      <c r="A360" s="108"/>
      <c r="B360" s="106"/>
      <c r="C360" s="108"/>
      <c r="H360" s="108"/>
      <c r="I360" s="108"/>
      <c r="J360" s="108"/>
      <c r="K360" s="108"/>
      <c r="X360" s="108"/>
      <c r="Y360" s="108"/>
      <c r="Z360" s="108"/>
      <c r="AA360" s="108"/>
      <c r="AG360" s="106"/>
      <c r="AH360" s="108"/>
      <c r="AI360" s="108"/>
      <c r="AJ360" s="108"/>
    </row>
    <row r="361" spans="1:36" ht="40.15" customHeight="1" x14ac:dyDescent="0.25">
      <c r="A361" s="108"/>
      <c r="B361" s="106"/>
      <c r="C361" s="108"/>
      <c r="H361" s="108"/>
      <c r="I361" s="108"/>
      <c r="J361" s="108"/>
      <c r="K361" s="108"/>
      <c r="X361" s="108"/>
      <c r="Y361" s="108"/>
      <c r="Z361" s="108"/>
      <c r="AA361" s="108"/>
      <c r="AG361" s="106"/>
      <c r="AH361" s="108"/>
      <c r="AI361" s="108"/>
      <c r="AJ361" s="108"/>
    </row>
    <row r="362" spans="1:36" ht="40.15" customHeight="1" x14ac:dyDescent="0.25">
      <c r="A362" s="108"/>
      <c r="B362" s="106"/>
      <c r="C362" s="108"/>
      <c r="H362" s="108"/>
      <c r="I362" s="108"/>
      <c r="J362" s="108"/>
      <c r="K362" s="108"/>
      <c r="X362" s="108"/>
      <c r="Y362" s="108"/>
      <c r="Z362" s="108"/>
      <c r="AA362" s="108"/>
      <c r="AG362" s="106"/>
      <c r="AH362" s="108"/>
      <c r="AI362" s="108"/>
      <c r="AJ362" s="108"/>
    </row>
    <row r="363" spans="1:36" ht="40.15" customHeight="1" x14ac:dyDescent="0.25">
      <c r="A363" s="108"/>
      <c r="B363" s="106"/>
      <c r="C363" s="108"/>
      <c r="H363" s="108"/>
      <c r="I363" s="108"/>
      <c r="J363" s="108"/>
      <c r="K363" s="108"/>
      <c r="X363" s="108"/>
      <c r="Y363" s="108"/>
      <c r="Z363" s="108"/>
      <c r="AA363" s="108"/>
      <c r="AG363" s="106"/>
      <c r="AH363" s="108"/>
      <c r="AI363" s="108"/>
      <c r="AJ363" s="108"/>
    </row>
    <row r="364" spans="1:36" ht="40.15" customHeight="1" x14ac:dyDescent="0.25">
      <c r="A364" s="108"/>
      <c r="B364" s="106"/>
      <c r="C364" s="108"/>
      <c r="H364" s="108"/>
      <c r="I364" s="108"/>
      <c r="J364" s="108"/>
      <c r="K364" s="108"/>
      <c r="X364" s="108"/>
      <c r="Y364" s="108"/>
      <c r="Z364" s="108"/>
      <c r="AA364" s="108"/>
      <c r="AG364" s="106"/>
      <c r="AH364" s="108"/>
      <c r="AI364" s="108"/>
      <c r="AJ364" s="108"/>
    </row>
    <row r="365" spans="1:36" ht="40.15" customHeight="1" x14ac:dyDescent="0.25">
      <c r="A365" s="108"/>
      <c r="B365" s="106"/>
      <c r="C365" s="108"/>
      <c r="H365" s="108"/>
      <c r="I365" s="108"/>
      <c r="J365" s="108"/>
      <c r="K365" s="108"/>
      <c r="X365" s="108"/>
      <c r="Y365" s="108"/>
      <c r="Z365" s="108"/>
      <c r="AA365" s="108"/>
      <c r="AG365" s="106"/>
      <c r="AH365" s="108"/>
      <c r="AI365" s="108"/>
      <c r="AJ365" s="108"/>
    </row>
    <row r="366" spans="1:36" ht="40.15" customHeight="1" x14ac:dyDescent="0.25">
      <c r="A366" s="108"/>
      <c r="B366" s="106"/>
      <c r="C366" s="108"/>
      <c r="H366" s="108"/>
      <c r="I366" s="108"/>
      <c r="J366" s="108"/>
      <c r="K366" s="108"/>
      <c r="X366" s="108"/>
      <c r="Y366" s="108"/>
      <c r="Z366" s="108"/>
      <c r="AA366" s="108"/>
      <c r="AG366" s="106"/>
      <c r="AH366" s="108"/>
      <c r="AI366" s="108"/>
      <c r="AJ366" s="108"/>
    </row>
    <row r="367" spans="1:36" ht="40.15" customHeight="1" x14ac:dyDescent="0.25">
      <c r="A367" s="108"/>
      <c r="B367" s="106"/>
      <c r="C367" s="108"/>
      <c r="H367" s="108"/>
      <c r="I367" s="108"/>
      <c r="J367" s="108"/>
      <c r="K367" s="108"/>
      <c r="X367" s="108"/>
      <c r="Y367" s="108"/>
      <c r="Z367" s="108"/>
      <c r="AA367" s="108"/>
      <c r="AG367" s="106"/>
      <c r="AH367" s="108"/>
      <c r="AI367" s="108"/>
      <c r="AJ367" s="108"/>
    </row>
    <row r="368" spans="1:36" ht="40.15" customHeight="1" x14ac:dyDescent="0.25">
      <c r="A368" s="108"/>
      <c r="B368" s="106"/>
      <c r="C368" s="108"/>
      <c r="H368" s="108"/>
      <c r="I368" s="108"/>
      <c r="J368" s="108"/>
      <c r="K368" s="108"/>
      <c r="X368" s="108"/>
      <c r="Y368" s="108"/>
      <c r="Z368" s="108"/>
      <c r="AA368" s="108"/>
      <c r="AG368" s="106"/>
      <c r="AH368" s="108"/>
      <c r="AI368" s="108"/>
      <c r="AJ368" s="108"/>
    </row>
    <row r="369" spans="1:36" ht="40.15" customHeight="1" x14ac:dyDescent="0.25">
      <c r="A369" s="108"/>
      <c r="B369" s="106"/>
      <c r="C369" s="108"/>
      <c r="H369" s="108"/>
      <c r="I369" s="108"/>
      <c r="J369" s="108"/>
      <c r="K369" s="108"/>
      <c r="X369" s="108"/>
      <c r="Y369" s="108"/>
      <c r="Z369" s="108"/>
      <c r="AA369" s="108"/>
      <c r="AG369" s="106"/>
      <c r="AH369" s="108"/>
      <c r="AI369" s="108"/>
      <c r="AJ369" s="108"/>
    </row>
    <row r="370" spans="1:36" ht="40.15" customHeight="1" x14ac:dyDescent="0.25">
      <c r="A370" s="108"/>
      <c r="B370" s="106"/>
      <c r="C370" s="108"/>
      <c r="H370" s="108"/>
      <c r="I370" s="108"/>
      <c r="J370" s="108"/>
      <c r="K370" s="108"/>
      <c r="X370" s="108"/>
      <c r="Y370" s="108"/>
      <c r="Z370" s="108"/>
      <c r="AA370" s="108"/>
      <c r="AG370" s="106"/>
      <c r="AH370" s="108"/>
      <c r="AI370" s="108"/>
      <c r="AJ370" s="108"/>
    </row>
    <row r="371" spans="1:36" ht="40.15" customHeight="1" x14ac:dyDescent="0.25">
      <c r="A371" s="108"/>
      <c r="B371" s="106"/>
      <c r="C371" s="108"/>
      <c r="H371" s="108"/>
      <c r="I371" s="108"/>
      <c r="J371" s="108"/>
      <c r="K371" s="108"/>
      <c r="X371" s="108"/>
      <c r="Y371" s="108"/>
      <c r="Z371" s="108"/>
      <c r="AA371" s="108"/>
      <c r="AG371" s="106"/>
      <c r="AH371" s="108"/>
      <c r="AI371" s="108"/>
      <c r="AJ371" s="108"/>
    </row>
    <row r="372" spans="1:36" ht="40.15" customHeight="1" x14ac:dyDescent="0.25">
      <c r="A372" s="108"/>
      <c r="B372" s="106"/>
      <c r="C372" s="108"/>
      <c r="H372" s="108"/>
      <c r="I372" s="108"/>
      <c r="J372" s="108"/>
      <c r="K372" s="108"/>
      <c r="X372" s="108"/>
      <c r="Y372" s="108"/>
      <c r="Z372" s="108"/>
      <c r="AA372" s="108"/>
      <c r="AG372" s="106"/>
      <c r="AH372" s="108"/>
      <c r="AI372" s="108"/>
      <c r="AJ372" s="108"/>
    </row>
    <row r="373" spans="1:36" ht="40.15" customHeight="1" x14ac:dyDescent="0.25">
      <c r="A373" s="108"/>
      <c r="B373" s="106"/>
      <c r="C373" s="108"/>
      <c r="H373" s="108"/>
      <c r="I373" s="108"/>
      <c r="J373" s="108"/>
      <c r="K373" s="108"/>
      <c r="X373" s="108"/>
      <c r="Y373" s="108"/>
      <c r="Z373" s="108"/>
      <c r="AA373" s="108"/>
      <c r="AG373" s="106"/>
      <c r="AH373" s="108"/>
      <c r="AI373" s="108"/>
      <c r="AJ373" s="108"/>
    </row>
    <row r="374" spans="1:36" ht="40.15" customHeight="1" x14ac:dyDescent="0.25">
      <c r="A374" s="108"/>
      <c r="B374" s="106"/>
      <c r="C374" s="108"/>
      <c r="H374" s="108"/>
      <c r="I374" s="108"/>
      <c r="J374" s="108"/>
      <c r="K374" s="108"/>
      <c r="X374" s="108"/>
      <c r="Y374" s="108"/>
      <c r="Z374" s="108"/>
      <c r="AA374" s="108"/>
      <c r="AG374" s="106"/>
      <c r="AH374" s="108"/>
      <c r="AI374" s="108"/>
      <c r="AJ374" s="108"/>
    </row>
    <row r="375" spans="1:36" ht="40.15" customHeight="1" x14ac:dyDescent="0.25">
      <c r="A375" s="108"/>
      <c r="B375" s="106"/>
      <c r="C375" s="108"/>
      <c r="H375" s="108"/>
      <c r="I375" s="108"/>
      <c r="J375" s="108"/>
      <c r="K375" s="108"/>
      <c r="X375" s="108"/>
      <c r="Y375" s="108"/>
      <c r="Z375" s="108"/>
      <c r="AA375" s="108"/>
      <c r="AG375" s="106"/>
      <c r="AH375" s="108"/>
      <c r="AI375" s="108"/>
      <c r="AJ375" s="108"/>
    </row>
    <row r="376" spans="1:36" ht="40.15" customHeight="1" x14ac:dyDescent="0.25">
      <c r="A376" s="108"/>
      <c r="B376" s="106"/>
      <c r="C376" s="108"/>
      <c r="H376" s="108"/>
      <c r="I376" s="108"/>
      <c r="J376" s="108"/>
      <c r="K376" s="108"/>
      <c r="X376" s="108"/>
      <c r="Y376" s="108"/>
      <c r="Z376" s="108"/>
      <c r="AA376" s="108"/>
      <c r="AG376" s="106"/>
      <c r="AH376" s="108"/>
      <c r="AI376" s="108"/>
      <c r="AJ376" s="108"/>
    </row>
    <row r="377" spans="1:36" ht="40.15" customHeight="1" x14ac:dyDescent="0.25">
      <c r="A377" s="108"/>
      <c r="B377" s="106"/>
      <c r="C377" s="108"/>
      <c r="H377" s="108"/>
      <c r="I377" s="108"/>
      <c r="J377" s="108"/>
      <c r="K377" s="108"/>
      <c r="X377" s="108"/>
      <c r="Y377" s="108"/>
      <c r="Z377" s="108"/>
      <c r="AA377" s="108"/>
      <c r="AG377" s="106"/>
      <c r="AH377" s="108"/>
      <c r="AI377" s="108"/>
      <c r="AJ377" s="108"/>
    </row>
    <row r="378" spans="1:36" ht="40.15" customHeight="1" x14ac:dyDescent="0.25">
      <c r="A378" s="108"/>
      <c r="B378" s="106"/>
      <c r="C378" s="108"/>
      <c r="H378" s="108"/>
      <c r="I378" s="108"/>
      <c r="J378" s="108"/>
      <c r="K378" s="108"/>
      <c r="X378" s="108"/>
      <c r="Y378" s="108"/>
      <c r="Z378" s="108"/>
      <c r="AA378" s="108"/>
      <c r="AG378" s="106"/>
      <c r="AH378" s="108"/>
      <c r="AI378" s="108"/>
      <c r="AJ378" s="108"/>
    </row>
    <row r="379" spans="1:36" ht="40.15" customHeight="1" x14ac:dyDescent="0.25">
      <c r="A379" s="108"/>
      <c r="B379" s="106"/>
      <c r="C379" s="108"/>
      <c r="H379" s="108"/>
      <c r="I379" s="108"/>
      <c r="J379" s="108"/>
      <c r="K379" s="108"/>
      <c r="X379" s="108"/>
      <c r="Y379" s="108"/>
      <c r="Z379" s="108"/>
      <c r="AA379" s="108"/>
      <c r="AG379" s="106"/>
      <c r="AH379" s="108"/>
      <c r="AI379" s="108"/>
      <c r="AJ379" s="108"/>
    </row>
    <row r="380" spans="1:36" ht="40.15" customHeight="1" x14ac:dyDescent="0.25">
      <c r="A380" s="108"/>
      <c r="B380" s="106"/>
      <c r="C380" s="108"/>
      <c r="H380" s="108"/>
      <c r="I380" s="108"/>
      <c r="J380" s="108"/>
      <c r="K380" s="108"/>
      <c r="X380" s="108"/>
      <c r="Y380" s="108"/>
      <c r="Z380" s="108"/>
      <c r="AA380" s="108"/>
      <c r="AG380" s="106"/>
      <c r="AH380" s="108"/>
      <c r="AI380" s="108"/>
      <c r="AJ380" s="108"/>
    </row>
    <row r="381" spans="1:36" ht="40.15" customHeight="1" x14ac:dyDescent="0.25">
      <c r="A381" s="108"/>
      <c r="B381" s="106"/>
      <c r="C381" s="108"/>
      <c r="H381" s="108"/>
      <c r="I381" s="108"/>
      <c r="J381" s="108"/>
      <c r="K381" s="108"/>
      <c r="X381" s="108"/>
      <c r="Y381" s="108"/>
      <c r="Z381" s="108"/>
      <c r="AA381" s="108"/>
      <c r="AG381" s="106"/>
      <c r="AH381" s="108"/>
      <c r="AI381" s="108"/>
      <c r="AJ381" s="108"/>
    </row>
    <row r="382" spans="1:36" ht="40.15" customHeight="1" x14ac:dyDescent="0.25">
      <c r="A382" s="108"/>
      <c r="B382" s="106"/>
      <c r="C382" s="108"/>
      <c r="H382" s="108"/>
      <c r="I382" s="108"/>
      <c r="J382" s="108"/>
      <c r="K382" s="108"/>
      <c r="X382" s="108"/>
      <c r="Y382" s="108"/>
      <c r="Z382" s="108"/>
      <c r="AA382" s="108"/>
      <c r="AG382" s="106"/>
      <c r="AH382" s="108"/>
      <c r="AI382" s="108"/>
      <c r="AJ382" s="108"/>
    </row>
    <row r="383" spans="1:36" ht="40.15" customHeight="1" x14ac:dyDescent="0.25">
      <c r="A383" s="108"/>
      <c r="B383" s="106"/>
      <c r="C383" s="108"/>
      <c r="H383" s="108"/>
      <c r="I383" s="108"/>
      <c r="J383" s="108"/>
      <c r="K383" s="108"/>
      <c r="X383" s="108"/>
      <c r="Y383" s="108"/>
      <c r="Z383" s="108"/>
      <c r="AA383" s="108"/>
      <c r="AG383" s="106"/>
      <c r="AH383" s="108"/>
      <c r="AI383" s="108"/>
      <c r="AJ383" s="108"/>
    </row>
    <row r="384" spans="1:36" ht="40.15" customHeight="1" x14ac:dyDescent="0.25">
      <c r="A384" s="108"/>
      <c r="B384" s="106"/>
      <c r="C384" s="108"/>
      <c r="H384" s="108"/>
      <c r="I384" s="108"/>
      <c r="J384" s="108"/>
      <c r="K384" s="108"/>
      <c r="X384" s="108"/>
      <c r="Y384" s="108"/>
      <c r="Z384" s="108"/>
      <c r="AA384" s="108"/>
      <c r="AG384" s="106"/>
      <c r="AH384" s="108"/>
      <c r="AI384" s="108"/>
      <c r="AJ384" s="108"/>
    </row>
    <row r="385" spans="1:36" ht="40.15" customHeight="1" x14ac:dyDescent="0.25">
      <c r="A385" s="108"/>
      <c r="B385" s="106"/>
      <c r="C385" s="108"/>
      <c r="H385" s="108"/>
      <c r="I385" s="108"/>
      <c r="J385" s="108"/>
      <c r="K385" s="108"/>
      <c r="X385" s="108"/>
      <c r="Y385" s="108"/>
      <c r="Z385" s="108"/>
      <c r="AA385" s="108"/>
      <c r="AG385" s="106"/>
      <c r="AH385" s="108"/>
      <c r="AI385" s="108"/>
      <c r="AJ385" s="108"/>
    </row>
    <row r="386" spans="1:36" ht="40.15" customHeight="1" x14ac:dyDescent="0.25">
      <c r="A386" s="108"/>
      <c r="B386" s="106"/>
      <c r="C386" s="108"/>
      <c r="H386" s="108"/>
      <c r="I386" s="108"/>
      <c r="J386" s="108"/>
      <c r="K386" s="108"/>
      <c r="X386" s="108"/>
      <c r="Y386" s="108"/>
      <c r="Z386" s="108"/>
      <c r="AA386" s="108"/>
      <c r="AG386" s="106"/>
      <c r="AH386" s="108"/>
      <c r="AI386" s="108"/>
      <c r="AJ386" s="108"/>
    </row>
    <row r="387" spans="1:36" ht="40.15" customHeight="1" x14ac:dyDescent="0.25">
      <c r="A387" s="108"/>
      <c r="B387" s="106"/>
      <c r="C387" s="108"/>
      <c r="H387" s="108"/>
      <c r="I387" s="108"/>
      <c r="J387" s="108"/>
      <c r="K387" s="108"/>
      <c r="X387" s="108"/>
      <c r="Y387" s="108"/>
      <c r="Z387" s="108"/>
      <c r="AA387" s="108"/>
      <c r="AG387" s="106"/>
      <c r="AH387" s="108"/>
      <c r="AI387" s="108"/>
      <c r="AJ387" s="108"/>
    </row>
    <row r="388" spans="1:36" ht="40.15" customHeight="1" x14ac:dyDescent="0.25">
      <c r="A388" s="108"/>
      <c r="B388" s="106"/>
      <c r="C388" s="108"/>
      <c r="H388" s="108"/>
      <c r="I388" s="108"/>
      <c r="J388" s="108"/>
      <c r="K388" s="108"/>
      <c r="X388" s="108"/>
      <c r="Y388" s="108"/>
      <c r="Z388" s="108"/>
      <c r="AA388" s="108"/>
      <c r="AG388" s="106"/>
      <c r="AH388" s="108"/>
      <c r="AI388" s="108"/>
      <c r="AJ388" s="108"/>
    </row>
    <row r="389" spans="1:36" ht="40.15" customHeight="1" x14ac:dyDescent="0.25">
      <c r="A389" s="108"/>
      <c r="B389" s="106"/>
      <c r="C389" s="108"/>
      <c r="H389" s="108"/>
      <c r="I389" s="108"/>
      <c r="J389" s="108"/>
      <c r="K389" s="108"/>
      <c r="X389" s="108"/>
      <c r="Y389" s="108"/>
      <c r="Z389" s="108"/>
      <c r="AA389" s="108"/>
      <c r="AG389" s="106"/>
      <c r="AH389" s="108"/>
      <c r="AI389" s="108"/>
      <c r="AJ389" s="108"/>
    </row>
    <row r="390" spans="1:36" ht="40.15" customHeight="1" x14ac:dyDescent="0.25">
      <c r="A390" s="108"/>
      <c r="B390" s="106"/>
      <c r="C390" s="108"/>
      <c r="H390" s="108"/>
      <c r="I390" s="108"/>
      <c r="J390" s="108"/>
      <c r="K390" s="108"/>
      <c r="X390" s="108"/>
      <c r="Y390" s="108"/>
      <c r="Z390" s="108"/>
      <c r="AA390" s="108"/>
      <c r="AG390" s="106"/>
      <c r="AH390" s="108"/>
      <c r="AI390" s="108"/>
      <c r="AJ390" s="108"/>
    </row>
    <row r="391" spans="1:36" ht="40.15" customHeight="1" x14ac:dyDescent="0.25">
      <c r="A391" s="108"/>
      <c r="B391" s="106"/>
      <c r="C391" s="108"/>
      <c r="H391" s="108"/>
      <c r="I391" s="108"/>
      <c r="J391" s="108"/>
      <c r="K391" s="108"/>
      <c r="X391" s="108"/>
      <c r="Y391" s="108"/>
      <c r="Z391" s="108"/>
      <c r="AA391" s="108"/>
      <c r="AG391" s="106"/>
      <c r="AH391" s="108"/>
      <c r="AI391" s="108"/>
      <c r="AJ391" s="108"/>
    </row>
    <row r="392" spans="1:36" ht="40.15" customHeight="1" x14ac:dyDescent="0.25">
      <c r="A392" s="108"/>
      <c r="B392" s="106"/>
      <c r="C392" s="108"/>
      <c r="H392" s="108"/>
      <c r="I392" s="108"/>
      <c r="J392" s="108"/>
      <c r="K392" s="108"/>
      <c r="X392" s="108"/>
      <c r="Y392" s="108"/>
      <c r="Z392" s="108"/>
      <c r="AA392" s="108"/>
      <c r="AG392" s="106"/>
      <c r="AH392" s="108"/>
      <c r="AI392" s="108"/>
      <c r="AJ392" s="108"/>
    </row>
    <row r="393" spans="1:36" ht="40.15" customHeight="1" x14ac:dyDescent="0.25">
      <c r="A393" s="108"/>
      <c r="B393" s="106"/>
      <c r="C393" s="108"/>
      <c r="H393" s="108"/>
      <c r="I393" s="108"/>
      <c r="J393" s="108"/>
      <c r="K393" s="108"/>
      <c r="X393" s="108"/>
      <c r="Y393" s="108"/>
      <c r="Z393" s="108"/>
      <c r="AA393" s="108"/>
      <c r="AG393" s="106"/>
      <c r="AH393" s="108"/>
      <c r="AI393" s="108"/>
      <c r="AJ393" s="108"/>
    </row>
    <row r="394" spans="1:36" ht="40.15" customHeight="1" x14ac:dyDescent="0.25">
      <c r="A394" s="108"/>
      <c r="B394" s="106"/>
      <c r="C394" s="108"/>
      <c r="H394" s="108"/>
      <c r="I394" s="108"/>
      <c r="J394" s="108"/>
      <c r="K394" s="108"/>
      <c r="X394" s="108"/>
      <c r="Y394" s="108"/>
      <c r="Z394" s="108"/>
      <c r="AA394" s="108"/>
      <c r="AG394" s="106"/>
      <c r="AH394" s="108"/>
      <c r="AI394" s="108"/>
      <c r="AJ394" s="108"/>
    </row>
    <row r="395" spans="1:36" ht="40.15" customHeight="1" x14ac:dyDescent="0.25">
      <c r="A395" s="108"/>
      <c r="B395" s="106"/>
      <c r="C395" s="108"/>
      <c r="H395" s="108"/>
      <c r="I395" s="108"/>
      <c r="J395" s="108"/>
      <c r="K395" s="108"/>
      <c r="X395" s="108"/>
      <c r="Y395" s="108"/>
      <c r="Z395" s="108"/>
      <c r="AA395" s="108"/>
      <c r="AG395" s="106"/>
      <c r="AH395" s="108"/>
      <c r="AI395" s="108"/>
      <c r="AJ395" s="108"/>
    </row>
    <row r="396" spans="1:36" ht="40.15" customHeight="1" x14ac:dyDescent="0.25">
      <c r="A396" s="108"/>
      <c r="B396" s="106"/>
      <c r="C396" s="108"/>
      <c r="H396" s="108"/>
      <c r="I396" s="108"/>
      <c r="J396" s="108"/>
      <c r="K396" s="108"/>
      <c r="X396" s="108"/>
      <c r="Y396" s="108"/>
      <c r="Z396" s="108"/>
      <c r="AA396" s="108"/>
      <c r="AG396" s="106"/>
      <c r="AH396" s="108"/>
      <c r="AI396" s="108"/>
      <c r="AJ396" s="108"/>
    </row>
    <row r="397" spans="1:36" ht="40.15" customHeight="1" x14ac:dyDescent="0.25">
      <c r="A397" s="108"/>
      <c r="B397" s="106"/>
      <c r="C397" s="108"/>
      <c r="H397" s="108"/>
      <c r="I397" s="108"/>
      <c r="J397" s="108"/>
      <c r="K397" s="108"/>
      <c r="X397" s="108"/>
      <c r="Y397" s="108"/>
      <c r="Z397" s="108"/>
      <c r="AA397" s="108"/>
      <c r="AG397" s="106"/>
      <c r="AH397" s="108"/>
      <c r="AI397" s="108"/>
      <c r="AJ397" s="108"/>
    </row>
    <row r="398" spans="1:36" ht="40.15" customHeight="1" x14ac:dyDescent="0.25">
      <c r="A398" s="108"/>
      <c r="B398" s="106"/>
      <c r="C398" s="108"/>
      <c r="H398" s="108"/>
      <c r="I398" s="108"/>
      <c r="J398" s="108"/>
      <c r="K398" s="108"/>
      <c r="X398" s="108"/>
      <c r="Y398" s="108"/>
      <c r="Z398" s="108"/>
      <c r="AA398" s="108"/>
      <c r="AG398" s="106"/>
      <c r="AH398" s="108"/>
      <c r="AI398" s="108"/>
      <c r="AJ398" s="108"/>
    </row>
    <row r="399" spans="1:36" ht="40.15" customHeight="1" x14ac:dyDescent="0.25">
      <c r="A399" s="108"/>
      <c r="B399" s="106"/>
      <c r="C399" s="108"/>
      <c r="H399" s="108"/>
      <c r="I399" s="108"/>
      <c r="J399" s="108"/>
      <c r="K399" s="108"/>
      <c r="X399" s="108"/>
      <c r="Y399" s="108"/>
      <c r="Z399" s="108"/>
      <c r="AA399" s="108"/>
      <c r="AG399" s="106"/>
      <c r="AH399" s="108"/>
      <c r="AI399" s="108"/>
      <c r="AJ399" s="108"/>
    </row>
    <row r="400" spans="1:36" ht="40.15" customHeight="1" x14ac:dyDescent="0.25">
      <c r="A400" s="108"/>
      <c r="B400" s="106"/>
      <c r="C400" s="108"/>
      <c r="H400" s="108"/>
      <c r="I400" s="108"/>
      <c r="J400" s="108"/>
      <c r="K400" s="108"/>
      <c r="X400" s="108"/>
      <c r="Y400" s="108"/>
      <c r="Z400" s="108"/>
      <c r="AA400" s="108"/>
      <c r="AG400" s="106"/>
      <c r="AH400" s="108"/>
      <c r="AI400" s="108"/>
      <c r="AJ400" s="108"/>
    </row>
    <row r="401" spans="1:36" ht="40.15" customHeight="1" x14ac:dyDescent="0.25">
      <c r="A401" s="108"/>
      <c r="B401" s="106"/>
      <c r="C401" s="108"/>
      <c r="H401" s="108"/>
      <c r="I401" s="108"/>
      <c r="J401" s="108"/>
      <c r="K401" s="108"/>
      <c r="X401" s="108"/>
      <c r="Y401" s="108"/>
      <c r="Z401" s="108"/>
      <c r="AA401" s="108"/>
      <c r="AG401" s="106"/>
      <c r="AH401" s="108"/>
      <c r="AI401" s="108"/>
      <c r="AJ401" s="108"/>
    </row>
    <row r="402" spans="1:36" ht="40.15" customHeight="1" x14ac:dyDescent="0.25">
      <c r="A402" s="108"/>
      <c r="B402" s="106"/>
      <c r="C402" s="108"/>
      <c r="H402" s="108"/>
      <c r="I402" s="108"/>
      <c r="J402" s="108"/>
      <c r="K402" s="108"/>
      <c r="X402" s="108"/>
      <c r="Y402" s="108"/>
      <c r="Z402" s="108"/>
      <c r="AA402" s="108"/>
      <c r="AG402" s="106"/>
      <c r="AH402" s="108"/>
      <c r="AI402" s="108"/>
      <c r="AJ402" s="108"/>
    </row>
    <row r="403" spans="1:36" ht="40.15" customHeight="1" x14ac:dyDescent="0.25">
      <c r="A403" s="108"/>
      <c r="B403" s="106"/>
      <c r="C403" s="108"/>
      <c r="H403" s="108"/>
      <c r="I403" s="108"/>
      <c r="J403" s="108"/>
      <c r="K403" s="108"/>
      <c r="X403" s="108"/>
      <c r="Y403" s="108"/>
      <c r="Z403" s="108"/>
      <c r="AA403" s="108"/>
      <c r="AG403" s="106"/>
      <c r="AH403" s="108"/>
      <c r="AI403" s="108"/>
      <c r="AJ403" s="108"/>
    </row>
    <row r="404" spans="1:36" ht="40.15" customHeight="1" x14ac:dyDescent="0.25">
      <c r="A404" s="108"/>
      <c r="B404" s="106"/>
      <c r="C404" s="108"/>
      <c r="H404" s="108"/>
      <c r="I404" s="108"/>
      <c r="J404" s="108"/>
      <c r="K404" s="108"/>
      <c r="X404" s="108"/>
      <c r="Y404" s="108"/>
      <c r="Z404" s="108"/>
      <c r="AA404" s="108"/>
      <c r="AG404" s="106"/>
      <c r="AH404" s="108"/>
      <c r="AI404" s="108"/>
      <c r="AJ404" s="108"/>
    </row>
    <row r="405" spans="1:36" ht="40.15" customHeight="1" x14ac:dyDescent="0.25">
      <c r="A405" s="108"/>
      <c r="B405" s="106"/>
      <c r="C405" s="108"/>
      <c r="H405" s="108"/>
      <c r="I405" s="108"/>
      <c r="J405" s="108"/>
      <c r="K405" s="108"/>
      <c r="X405" s="108"/>
      <c r="Y405" s="108"/>
      <c r="Z405" s="108"/>
      <c r="AA405" s="108"/>
      <c r="AG405" s="106"/>
      <c r="AH405" s="108"/>
      <c r="AI405" s="108"/>
      <c r="AJ405" s="108"/>
    </row>
    <row r="406" spans="1:36" ht="40.15" customHeight="1" x14ac:dyDescent="0.25">
      <c r="A406" s="108"/>
      <c r="B406" s="106"/>
      <c r="C406" s="108"/>
      <c r="H406" s="108"/>
      <c r="I406" s="108"/>
      <c r="J406" s="108"/>
      <c r="K406" s="108"/>
      <c r="X406" s="108"/>
      <c r="Y406" s="108"/>
      <c r="Z406" s="108"/>
      <c r="AA406" s="108"/>
      <c r="AG406" s="106"/>
      <c r="AH406" s="108"/>
      <c r="AI406" s="108"/>
      <c r="AJ406" s="108"/>
    </row>
    <row r="407" spans="1:36" ht="40.15" customHeight="1" x14ac:dyDescent="0.25">
      <c r="A407" s="108"/>
      <c r="B407" s="106"/>
      <c r="C407" s="108"/>
      <c r="H407" s="108"/>
      <c r="I407" s="108"/>
      <c r="J407" s="108"/>
      <c r="K407" s="108"/>
      <c r="X407" s="108"/>
      <c r="Y407" s="108"/>
      <c r="Z407" s="108"/>
      <c r="AA407" s="108"/>
      <c r="AG407" s="106"/>
      <c r="AH407" s="108"/>
      <c r="AI407" s="108"/>
      <c r="AJ407" s="108"/>
    </row>
    <row r="408" spans="1:36" ht="40.15" customHeight="1" x14ac:dyDescent="0.25">
      <c r="A408" s="108"/>
      <c r="B408" s="106"/>
      <c r="C408" s="108"/>
      <c r="H408" s="108"/>
      <c r="I408" s="108"/>
      <c r="J408" s="108"/>
      <c r="K408" s="108"/>
      <c r="X408" s="108"/>
      <c r="Y408" s="108"/>
      <c r="Z408" s="108"/>
      <c r="AA408" s="108"/>
      <c r="AG408" s="106"/>
      <c r="AH408" s="108"/>
      <c r="AI408" s="108"/>
      <c r="AJ408" s="108"/>
    </row>
    <row r="409" spans="1:36" ht="40.15" customHeight="1" x14ac:dyDescent="0.25">
      <c r="A409" s="108"/>
      <c r="B409" s="106"/>
      <c r="C409" s="108"/>
      <c r="H409" s="108"/>
      <c r="I409" s="108"/>
      <c r="J409" s="108"/>
      <c r="K409" s="108"/>
      <c r="X409" s="108"/>
      <c r="Y409" s="108"/>
      <c r="Z409" s="108"/>
      <c r="AA409" s="108"/>
      <c r="AG409" s="106"/>
      <c r="AH409" s="108"/>
      <c r="AI409" s="108"/>
      <c r="AJ409" s="108"/>
    </row>
    <row r="410" spans="1:36" ht="40.15" customHeight="1" x14ac:dyDescent="0.25">
      <c r="A410" s="108"/>
      <c r="B410" s="106"/>
      <c r="C410" s="108"/>
      <c r="H410" s="108"/>
      <c r="I410" s="108"/>
      <c r="J410" s="108"/>
      <c r="K410" s="108"/>
      <c r="X410" s="108"/>
      <c r="Y410" s="108"/>
      <c r="Z410" s="108"/>
      <c r="AA410" s="108"/>
      <c r="AG410" s="106"/>
      <c r="AH410" s="108"/>
      <c r="AI410" s="108"/>
      <c r="AJ410" s="108"/>
    </row>
    <row r="411" spans="1:36" ht="40.15" customHeight="1" x14ac:dyDescent="0.25">
      <c r="A411" s="108"/>
      <c r="B411" s="106"/>
      <c r="C411" s="108"/>
      <c r="H411" s="108"/>
      <c r="I411" s="108"/>
      <c r="J411" s="108"/>
      <c r="K411" s="108"/>
      <c r="X411" s="108"/>
      <c r="Y411" s="108"/>
      <c r="Z411" s="108"/>
      <c r="AA411" s="108"/>
      <c r="AG411" s="106"/>
      <c r="AH411" s="108"/>
      <c r="AI411" s="108"/>
      <c r="AJ411" s="108"/>
    </row>
    <row r="412" spans="1:36" ht="40.15" customHeight="1" x14ac:dyDescent="0.25">
      <c r="A412" s="108"/>
      <c r="B412" s="106"/>
      <c r="C412" s="108"/>
      <c r="H412" s="108"/>
      <c r="I412" s="108"/>
      <c r="J412" s="108"/>
      <c r="K412" s="108"/>
      <c r="X412" s="108"/>
      <c r="Y412" s="108"/>
      <c r="Z412" s="108"/>
      <c r="AA412" s="108"/>
      <c r="AG412" s="106"/>
      <c r="AH412" s="108"/>
      <c r="AI412" s="108"/>
      <c r="AJ412" s="108"/>
    </row>
    <row r="413" spans="1:36" ht="40.15" customHeight="1" x14ac:dyDescent="0.25">
      <c r="A413" s="108"/>
      <c r="B413" s="106"/>
      <c r="C413" s="108"/>
      <c r="H413" s="108"/>
      <c r="I413" s="108"/>
      <c r="J413" s="108"/>
      <c r="K413" s="108"/>
      <c r="X413" s="108"/>
      <c r="Y413" s="108"/>
      <c r="Z413" s="108"/>
      <c r="AA413" s="108"/>
      <c r="AG413" s="106"/>
      <c r="AH413" s="108"/>
      <c r="AI413" s="108"/>
      <c r="AJ413" s="108"/>
    </row>
    <row r="414" spans="1:36" ht="40.15" customHeight="1" x14ac:dyDescent="0.25">
      <c r="A414" s="108"/>
      <c r="B414" s="106"/>
      <c r="C414" s="108"/>
      <c r="H414" s="108"/>
      <c r="I414" s="108"/>
      <c r="J414" s="108"/>
      <c r="K414" s="108"/>
      <c r="X414" s="108"/>
      <c r="Y414" s="108"/>
      <c r="Z414" s="108"/>
      <c r="AA414" s="108"/>
      <c r="AG414" s="106"/>
      <c r="AH414" s="108"/>
      <c r="AI414" s="108"/>
      <c r="AJ414" s="108"/>
    </row>
    <row r="415" spans="1:36" ht="40.15" customHeight="1" x14ac:dyDescent="0.25">
      <c r="A415" s="108"/>
      <c r="B415" s="106"/>
      <c r="C415" s="108"/>
      <c r="H415" s="108"/>
      <c r="I415" s="108"/>
      <c r="J415" s="108"/>
      <c r="K415" s="108"/>
      <c r="X415" s="108"/>
      <c r="Y415" s="108"/>
      <c r="Z415" s="108"/>
      <c r="AA415" s="108"/>
      <c r="AG415" s="106"/>
      <c r="AH415" s="108"/>
      <c r="AI415" s="108"/>
      <c r="AJ415" s="108"/>
    </row>
    <row r="416" spans="1:36" ht="40.15" customHeight="1" x14ac:dyDescent="0.25">
      <c r="A416" s="108"/>
      <c r="B416" s="106"/>
      <c r="C416" s="108"/>
      <c r="H416" s="108"/>
      <c r="I416" s="108"/>
      <c r="J416" s="108"/>
      <c r="K416" s="108"/>
      <c r="X416" s="108"/>
      <c r="Y416" s="108"/>
      <c r="Z416" s="108"/>
      <c r="AA416" s="108"/>
      <c r="AG416" s="106"/>
      <c r="AH416" s="108"/>
      <c r="AI416" s="108"/>
      <c r="AJ416" s="108"/>
    </row>
    <row r="417" spans="1:36" ht="40.15" customHeight="1" x14ac:dyDescent="0.25">
      <c r="A417" s="108"/>
      <c r="B417" s="106"/>
      <c r="C417" s="108"/>
      <c r="H417" s="108"/>
      <c r="I417" s="108"/>
      <c r="J417" s="108"/>
      <c r="K417" s="108"/>
      <c r="X417" s="108"/>
      <c r="Y417" s="108"/>
      <c r="Z417" s="108"/>
      <c r="AA417" s="108"/>
      <c r="AG417" s="106"/>
      <c r="AH417" s="108"/>
      <c r="AI417" s="108"/>
      <c r="AJ417" s="108"/>
    </row>
    <row r="418" spans="1:36" ht="40.15" customHeight="1" x14ac:dyDescent="0.25">
      <c r="A418" s="108"/>
      <c r="B418" s="106"/>
      <c r="C418" s="108"/>
      <c r="H418" s="108"/>
      <c r="I418" s="108"/>
      <c r="J418" s="108"/>
      <c r="K418" s="108"/>
      <c r="X418" s="108"/>
      <c r="Y418" s="108"/>
      <c r="Z418" s="108"/>
      <c r="AA418" s="108"/>
      <c r="AG418" s="106"/>
      <c r="AH418" s="108"/>
      <c r="AI418" s="108"/>
      <c r="AJ418" s="108"/>
    </row>
    <row r="419" spans="1:36" ht="40.15" customHeight="1" x14ac:dyDescent="0.25">
      <c r="A419" s="108"/>
      <c r="B419" s="106"/>
      <c r="C419" s="108"/>
      <c r="H419" s="108"/>
      <c r="I419" s="108"/>
      <c r="J419" s="108"/>
      <c r="K419" s="108"/>
      <c r="X419" s="108"/>
      <c r="Y419" s="108"/>
      <c r="Z419" s="108"/>
      <c r="AA419" s="108"/>
      <c r="AG419" s="106"/>
      <c r="AH419" s="108"/>
      <c r="AI419" s="108"/>
      <c r="AJ419" s="108"/>
    </row>
    <row r="420" spans="1:36" ht="40.15" customHeight="1" x14ac:dyDescent="0.25">
      <c r="A420" s="108"/>
      <c r="B420" s="106"/>
      <c r="C420" s="108"/>
      <c r="H420" s="108"/>
      <c r="I420" s="108"/>
      <c r="J420" s="108"/>
      <c r="K420" s="108"/>
      <c r="X420" s="108"/>
      <c r="Y420" s="108"/>
      <c r="Z420" s="108"/>
      <c r="AA420" s="108"/>
      <c r="AG420" s="106"/>
      <c r="AH420" s="108"/>
      <c r="AI420" s="108"/>
      <c r="AJ420" s="108"/>
    </row>
    <row r="421" spans="1:36" ht="40.15" customHeight="1" x14ac:dyDescent="0.25">
      <c r="A421" s="108"/>
      <c r="B421" s="106"/>
      <c r="C421" s="108"/>
      <c r="H421" s="108"/>
      <c r="I421" s="108"/>
      <c r="J421" s="108"/>
      <c r="K421" s="108"/>
      <c r="X421" s="108"/>
      <c r="Y421" s="108"/>
      <c r="Z421" s="108"/>
      <c r="AA421" s="108"/>
      <c r="AG421" s="106"/>
      <c r="AH421" s="108"/>
      <c r="AI421" s="108"/>
      <c r="AJ421" s="108"/>
    </row>
    <row r="422" spans="1:36" ht="40.15" customHeight="1" x14ac:dyDescent="0.25">
      <c r="A422" s="108"/>
      <c r="B422" s="106"/>
      <c r="C422" s="108"/>
      <c r="H422" s="108"/>
      <c r="I422" s="108"/>
      <c r="J422" s="108"/>
      <c r="K422" s="108"/>
      <c r="X422" s="108"/>
      <c r="Y422" s="108"/>
      <c r="Z422" s="108"/>
      <c r="AA422" s="108"/>
      <c r="AG422" s="106"/>
      <c r="AH422" s="108"/>
      <c r="AI422" s="108"/>
      <c r="AJ422" s="108"/>
    </row>
    <row r="423" spans="1:36" ht="40.15" customHeight="1" x14ac:dyDescent="0.25">
      <c r="A423" s="108"/>
      <c r="B423" s="106"/>
      <c r="C423" s="108"/>
      <c r="H423" s="108"/>
      <c r="I423" s="108"/>
      <c r="J423" s="108"/>
      <c r="K423" s="108"/>
      <c r="X423" s="108"/>
      <c r="Y423" s="108"/>
      <c r="Z423" s="108"/>
      <c r="AA423" s="108"/>
      <c r="AG423" s="106"/>
      <c r="AH423" s="108"/>
      <c r="AI423" s="108"/>
      <c r="AJ423" s="108"/>
    </row>
    <row r="424" spans="1:36" ht="40.15" customHeight="1" x14ac:dyDescent="0.25">
      <c r="A424" s="108"/>
      <c r="B424" s="106"/>
      <c r="C424" s="108"/>
      <c r="H424" s="108"/>
      <c r="I424" s="108"/>
      <c r="J424" s="108"/>
      <c r="K424" s="108"/>
      <c r="X424" s="108"/>
      <c r="Y424" s="108"/>
      <c r="Z424" s="108"/>
      <c r="AA424" s="108"/>
      <c r="AG424" s="106"/>
      <c r="AH424" s="108"/>
      <c r="AI424" s="108"/>
      <c r="AJ424" s="108"/>
    </row>
    <row r="425" spans="1:36" ht="40.15" customHeight="1" x14ac:dyDescent="0.25">
      <c r="A425" s="108"/>
      <c r="B425" s="106"/>
      <c r="C425" s="108"/>
      <c r="H425" s="108"/>
      <c r="I425" s="108"/>
      <c r="J425" s="108"/>
      <c r="K425" s="108"/>
      <c r="X425" s="108"/>
      <c r="Y425" s="108"/>
      <c r="Z425" s="108"/>
      <c r="AA425" s="108"/>
      <c r="AG425" s="106"/>
      <c r="AH425" s="108"/>
      <c r="AI425" s="108"/>
      <c r="AJ425" s="108"/>
    </row>
    <row r="426" spans="1:36" ht="40.15" customHeight="1" x14ac:dyDescent="0.25">
      <c r="A426" s="108"/>
      <c r="B426" s="106"/>
      <c r="C426" s="108"/>
      <c r="H426" s="108"/>
      <c r="I426" s="108"/>
      <c r="J426" s="108"/>
      <c r="K426" s="108"/>
      <c r="X426" s="108"/>
      <c r="Y426" s="108"/>
      <c r="Z426" s="108"/>
      <c r="AA426" s="108"/>
      <c r="AG426" s="106"/>
      <c r="AH426" s="108"/>
      <c r="AI426" s="108"/>
      <c r="AJ426" s="108"/>
    </row>
    <row r="427" spans="1:36" ht="40.15" customHeight="1" x14ac:dyDescent="0.25">
      <c r="A427" s="108"/>
      <c r="B427" s="106"/>
      <c r="C427" s="108"/>
      <c r="H427" s="108"/>
      <c r="I427" s="108"/>
      <c r="J427" s="108"/>
      <c r="K427" s="108"/>
      <c r="X427" s="108"/>
      <c r="Y427" s="108"/>
      <c r="Z427" s="108"/>
      <c r="AA427" s="108"/>
      <c r="AG427" s="106"/>
      <c r="AH427" s="108"/>
      <c r="AI427" s="108"/>
      <c r="AJ427" s="108"/>
    </row>
    <row r="428" spans="1:36" ht="40.15" customHeight="1" x14ac:dyDescent="0.25">
      <c r="A428" s="108"/>
      <c r="B428" s="106"/>
      <c r="C428" s="108"/>
      <c r="H428" s="108"/>
      <c r="I428" s="108"/>
      <c r="J428" s="108"/>
      <c r="K428" s="108"/>
      <c r="X428" s="108"/>
      <c r="Y428" s="108"/>
      <c r="Z428" s="108"/>
      <c r="AA428" s="108"/>
      <c r="AG428" s="106"/>
      <c r="AH428" s="108"/>
      <c r="AI428" s="108"/>
      <c r="AJ428" s="108"/>
    </row>
    <row r="429" spans="1:36" ht="40.15" customHeight="1" x14ac:dyDescent="0.25">
      <c r="A429" s="108"/>
      <c r="B429" s="106"/>
      <c r="C429" s="108"/>
      <c r="H429" s="108"/>
      <c r="I429" s="108"/>
      <c r="J429" s="108"/>
      <c r="K429" s="108"/>
      <c r="X429" s="108"/>
      <c r="Y429" s="108"/>
      <c r="Z429" s="108"/>
      <c r="AA429" s="108"/>
      <c r="AG429" s="106"/>
      <c r="AH429" s="108"/>
      <c r="AI429" s="108"/>
      <c r="AJ429" s="108"/>
    </row>
    <row r="430" spans="1:36" ht="40.15" customHeight="1" x14ac:dyDescent="0.25">
      <c r="A430" s="108"/>
      <c r="B430" s="106"/>
      <c r="C430" s="108"/>
      <c r="H430" s="108"/>
      <c r="I430" s="108"/>
      <c r="J430" s="108"/>
      <c r="K430" s="108"/>
      <c r="X430" s="108"/>
      <c r="Y430" s="108"/>
      <c r="Z430" s="108"/>
      <c r="AA430" s="108"/>
      <c r="AG430" s="106"/>
      <c r="AH430" s="108"/>
      <c r="AI430" s="108"/>
      <c r="AJ430" s="108"/>
    </row>
    <row r="431" spans="1:36" ht="40.15" customHeight="1" x14ac:dyDescent="0.25">
      <c r="A431" s="108"/>
      <c r="B431" s="106"/>
      <c r="C431" s="108"/>
      <c r="H431" s="108"/>
      <c r="I431" s="108"/>
      <c r="J431" s="108"/>
      <c r="K431" s="108"/>
      <c r="X431" s="108"/>
      <c r="Y431" s="108"/>
      <c r="Z431" s="108"/>
      <c r="AA431" s="108"/>
      <c r="AG431" s="106"/>
      <c r="AH431" s="108"/>
      <c r="AI431" s="108"/>
      <c r="AJ431" s="108"/>
    </row>
    <row r="432" spans="1:36" ht="40.15" customHeight="1" x14ac:dyDescent="0.25">
      <c r="A432" s="108"/>
      <c r="B432" s="106"/>
      <c r="C432" s="108"/>
      <c r="H432" s="108"/>
      <c r="I432" s="108"/>
      <c r="J432" s="108"/>
      <c r="K432" s="108"/>
      <c r="X432" s="108"/>
      <c r="Y432" s="108"/>
      <c r="Z432" s="108"/>
      <c r="AA432" s="108"/>
      <c r="AG432" s="106"/>
      <c r="AH432" s="108"/>
      <c r="AI432" s="108"/>
      <c r="AJ432" s="108"/>
    </row>
    <row r="433" spans="1:36" ht="40.15" customHeight="1" x14ac:dyDescent="0.25">
      <c r="A433" s="108"/>
      <c r="B433" s="106"/>
      <c r="C433" s="108"/>
      <c r="H433" s="108"/>
      <c r="I433" s="108"/>
      <c r="J433" s="108"/>
      <c r="K433" s="108"/>
      <c r="X433" s="108"/>
      <c r="Y433" s="108"/>
      <c r="Z433" s="108"/>
      <c r="AA433" s="108"/>
      <c r="AG433" s="106"/>
      <c r="AH433" s="108"/>
      <c r="AI433" s="108"/>
      <c r="AJ433" s="108"/>
    </row>
    <row r="434" spans="1:36" ht="40.15" customHeight="1" x14ac:dyDescent="0.25">
      <c r="A434" s="108"/>
      <c r="B434" s="106"/>
      <c r="C434" s="108"/>
      <c r="H434" s="108"/>
      <c r="I434" s="108"/>
      <c r="J434" s="108"/>
      <c r="K434" s="108"/>
      <c r="X434" s="108"/>
      <c r="Y434" s="108"/>
      <c r="Z434" s="108"/>
      <c r="AA434" s="108"/>
      <c r="AG434" s="106"/>
      <c r="AH434" s="108"/>
      <c r="AI434" s="108"/>
      <c r="AJ434" s="108"/>
    </row>
    <row r="435" spans="1:36" ht="40.15" customHeight="1" x14ac:dyDescent="0.25">
      <c r="A435" s="108"/>
      <c r="B435" s="106"/>
      <c r="C435" s="108"/>
      <c r="H435" s="108"/>
      <c r="I435" s="108"/>
      <c r="J435" s="108"/>
      <c r="K435" s="108"/>
      <c r="X435" s="108"/>
      <c r="Y435" s="108"/>
      <c r="Z435" s="108"/>
      <c r="AA435" s="108"/>
      <c r="AG435" s="106"/>
      <c r="AH435" s="108"/>
      <c r="AI435" s="108"/>
      <c r="AJ435" s="108"/>
    </row>
    <row r="436" spans="1:36" ht="40.15" customHeight="1" x14ac:dyDescent="0.25">
      <c r="A436" s="108"/>
      <c r="B436" s="106"/>
      <c r="C436" s="108"/>
      <c r="H436" s="108"/>
      <c r="I436" s="108"/>
      <c r="J436" s="108"/>
      <c r="K436" s="108"/>
      <c r="X436" s="108"/>
      <c r="Y436" s="108"/>
      <c r="Z436" s="108"/>
      <c r="AA436" s="108"/>
      <c r="AG436" s="106"/>
      <c r="AH436" s="108"/>
      <c r="AI436" s="108"/>
      <c r="AJ436" s="108"/>
    </row>
    <row r="437" spans="1:36" ht="40.15" customHeight="1" x14ac:dyDescent="0.25">
      <c r="A437" s="108"/>
      <c r="B437" s="106"/>
      <c r="C437" s="108"/>
      <c r="H437" s="108"/>
      <c r="I437" s="108"/>
      <c r="J437" s="108"/>
      <c r="K437" s="108"/>
      <c r="X437" s="108"/>
      <c r="Y437" s="108"/>
      <c r="Z437" s="108"/>
      <c r="AA437" s="108"/>
      <c r="AG437" s="106"/>
      <c r="AH437" s="108"/>
      <c r="AI437" s="108"/>
      <c r="AJ437" s="108"/>
    </row>
    <row r="438" spans="1:36" ht="40.15" customHeight="1" x14ac:dyDescent="0.25">
      <c r="A438" s="108"/>
      <c r="B438" s="106"/>
      <c r="C438" s="108"/>
      <c r="H438" s="108"/>
      <c r="I438" s="108"/>
      <c r="J438" s="108"/>
      <c r="K438" s="108"/>
      <c r="X438" s="108"/>
      <c r="Y438" s="108"/>
      <c r="Z438" s="108"/>
      <c r="AA438" s="108"/>
      <c r="AG438" s="106"/>
      <c r="AH438" s="108"/>
      <c r="AI438" s="108"/>
      <c r="AJ438" s="108"/>
    </row>
    <row r="439" spans="1:36" ht="40.15" customHeight="1" x14ac:dyDescent="0.25">
      <c r="A439" s="108"/>
      <c r="B439" s="106"/>
      <c r="C439" s="108"/>
      <c r="H439" s="108"/>
      <c r="I439" s="108"/>
      <c r="J439" s="108"/>
      <c r="K439" s="108"/>
      <c r="X439" s="108"/>
      <c r="Y439" s="108"/>
      <c r="Z439" s="108"/>
      <c r="AA439" s="108"/>
      <c r="AG439" s="106"/>
      <c r="AH439" s="108"/>
      <c r="AI439" s="108"/>
      <c r="AJ439" s="108"/>
    </row>
    <row r="440" spans="1:36" ht="40.15" customHeight="1" x14ac:dyDescent="0.25">
      <c r="A440" s="108"/>
      <c r="B440" s="106"/>
      <c r="C440" s="108"/>
      <c r="H440" s="108"/>
      <c r="I440" s="108"/>
      <c r="J440" s="108"/>
      <c r="K440" s="108"/>
      <c r="X440" s="108"/>
      <c r="Y440" s="108"/>
      <c r="Z440" s="108"/>
      <c r="AA440" s="108"/>
      <c r="AG440" s="106"/>
      <c r="AH440" s="108"/>
      <c r="AI440" s="108"/>
      <c r="AJ440" s="108"/>
    </row>
    <row r="441" spans="1:36" ht="40.15" customHeight="1" x14ac:dyDescent="0.25">
      <c r="A441" s="108"/>
      <c r="B441" s="106"/>
      <c r="C441" s="108"/>
      <c r="H441" s="108"/>
      <c r="I441" s="108"/>
      <c r="J441" s="108"/>
      <c r="K441" s="108"/>
      <c r="X441" s="108"/>
      <c r="Y441" s="108"/>
      <c r="Z441" s="108"/>
      <c r="AA441" s="108"/>
      <c r="AG441" s="106"/>
      <c r="AH441" s="108"/>
      <c r="AI441" s="108"/>
      <c r="AJ441" s="108"/>
    </row>
    <row r="442" spans="1:36" ht="40.15" customHeight="1" x14ac:dyDescent="0.25">
      <c r="A442" s="108"/>
      <c r="B442" s="106"/>
      <c r="C442" s="108"/>
      <c r="H442" s="108"/>
      <c r="I442" s="108"/>
      <c r="J442" s="108"/>
      <c r="K442" s="108"/>
      <c r="X442" s="108"/>
      <c r="Y442" s="108"/>
      <c r="Z442" s="108"/>
      <c r="AA442" s="108"/>
      <c r="AG442" s="106"/>
      <c r="AH442" s="108"/>
      <c r="AI442" s="108"/>
      <c r="AJ442" s="108"/>
    </row>
    <row r="443" spans="1:36" ht="40.15" customHeight="1" x14ac:dyDescent="0.25">
      <c r="A443" s="108"/>
      <c r="B443" s="106"/>
      <c r="C443" s="108"/>
      <c r="H443" s="108"/>
      <c r="I443" s="108"/>
      <c r="J443" s="108"/>
      <c r="K443" s="108"/>
      <c r="X443" s="108"/>
      <c r="Y443" s="108"/>
      <c r="Z443" s="108"/>
      <c r="AA443" s="108"/>
      <c r="AG443" s="106"/>
      <c r="AH443" s="108"/>
      <c r="AI443" s="108"/>
      <c r="AJ443" s="108"/>
    </row>
    <row r="444" spans="1:36" ht="40.15" customHeight="1" x14ac:dyDescent="0.25">
      <c r="A444" s="108"/>
      <c r="B444" s="106"/>
      <c r="C444" s="108"/>
      <c r="H444" s="108"/>
      <c r="I444" s="108"/>
      <c r="J444" s="108"/>
      <c r="K444" s="108"/>
      <c r="X444" s="108"/>
      <c r="Y444" s="108"/>
      <c r="Z444" s="108"/>
      <c r="AA444" s="108"/>
      <c r="AG444" s="106"/>
      <c r="AH444" s="108"/>
      <c r="AI444" s="108"/>
      <c r="AJ444" s="108"/>
    </row>
    <row r="445" spans="1:36" ht="40.15" customHeight="1" x14ac:dyDescent="0.25">
      <c r="A445" s="108"/>
      <c r="B445" s="106"/>
      <c r="C445" s="108"/>
      <c r="H445" s="108"/>
      <c r="I445" s="108"/>
      <c r="J445" s="108"/>
      <c r="K445" s="108"/>
      <c r="X445" s="108"/>
      <c r="Y445" s="108"/>
      <c r="Z445" s="108"/>
      <c r="AA445" s="108"/>
      <c r="AG445" s="106"/>
      <c r="AH445" s="108"/>
      <c r="AI445" s="108"/>
      <c r="AJ445" s="108"/>
    </row>
    <row r="446" spans="1:36" ht="40.15" customHeight="1" x14ac:dyDescent="0.25">
      <c r="A446" s="108"/>
      <c r="B446" s="106"/>
      <c r="C446" s="108"/>
      <c r="H446" s="108"/>
      <c r="I446" s="108"/>
      <c r="J446" s="108"/>
      <c r="K446" s="108"/>
      <c r="X446" s="108"/>
      <c r="Y446" s="108"/>
      <c r="Z446" s="108"/>
      <c r="AA446" s="108"/>
      <c r="AG446" s="106"/>
      <c r="AH446" s="108"/>
      <c r="AI446" s="108"/>
      <c r="AJ446" s="108"/>
    </row>
    <row r="447" spans="1:36" ht="40.15" customHeight="1" x14ac:dyDescent="0.25">
      <c r="A447" s="108"/>
      <c r="B447" s="106"/>
      <c r="C447" s="108"/>
      <c r="H447" s="108"/>
      <c r="I447" s="108"/>
      <c r="J447" s="108"/>
      <c r="K447" s="108"/>
      <c r="X447" s="108"/>
      <c r="Y447" s="108"/>
      <c r="Z447" s="108"/>
      <c r="AA447" s="108"/>
      <c r="AG447" s="106"/>
      <c r="AH447" s="108"/>
      <c r="AI447" s="108"/>
      <c r="AJ447" s="108"/>
    </row>
    <row r="448" spans="1:36" ht="40.15" customHeight="1" x14ac:dyDescent="0.25">
      <c r="A448" s="108"/>
      <c r="B448" s="106"/>
      <c r="C448" s="108"/>
      <c r="H448" s="108"/>
      <c r="I448" s="108"/>
      <c r="J448" s="108"/>
      <c r="K448" s="108"/>
      <c r="X448" s="108"/>
      <c r="Y448" s="108"/>
      <c r="Z448" s="108"/>
      <c r="AA448" s="108"/>
      <c r="AG448" s="106"/>
      <c r="AH448" s="108"/>
      <c r="AI448" s="108"/>
      <c r="AJ448" s="108"/>
    </row>
    <row r="449" spans="1:36" ht="40.15" customHeight="1" x14ac:dyDescent="0.25">
      <c r="A449" s="108"/>
      <c r="B449" s="106"/>
      <c r="C449" s="108"/>
      <c r="H449" s="108"/>
      <c r="I449" s="108"/>
      <c r="J449" s="108"/>
      <c r="K449" s="108"/>
      <c r="X449" s="108"/>
      <c r="Y449" s="108"/>
      <c r="Z449" s="108"/>
      <c r="AA449" s="108"/>
      <c r="AG449" s="106"/>
      <c r="AH449" s="108"/>
      <c r="AI449" s="108"/>
      <c r="AJ449" s="108"/>
    </row>
    <row r="450" spans="1:36" ht="40.15" customHeight="1" x14ac:dyDescent="0.25">
      <c r="A450" s="108"/>
      <c r="B450" s="106"/>
      <c r="C450" s="108"/>
      <c r="H450" s="108"/>
      <c r="I450" s="108"/>
      <c r="J450" s="108"/>
      <c r="K450" s="108"/>
      <c r="X450" s="108"/>
      <c r="Y450" s="108"/>
      <c r="Z450" s="108"/>
      <c r="AA450" s="108"/>
      <c r="AG450" s="106"/>
      <c r="AH450" s="108"/>
      <c r="AI450" s="108"/>
      <c r="AJ450" s="108"/>
    </row>
    <row r="451" spans="1:36" ht="40.15" customHeight="1" x14ac:dyDescent="0.25">
      <c r="A451" s="108"/>
      <c r="B451" s="106"/>
      <c r="C451" s="108"/>
      <c r="H451" s="108"/>
      <c r="I451" s="108"/>
      <c r="J451" s="108"/>
      <c r="K451" s="108"/>
      <c r="X451" s="108"/>
      <c r="Y451" s="108"/>
      <c r="Z451" s="108"/>
      <c r="AA451" s="108"/>
      <c r="AG451" s="106"/>
      <c r="AH451" s="108"/>
      <c r="AI451" s="108"/>
      <c r="AJ451" s="108"/>
    </row>
    <row r="452" spans="1:36" ht="40.15" customHeight="1" x14ac:dyDescent="0.25">
      <c r="A452" s="108"/>
      <c r="B452" s="106"/>
      <c r="C452" s="108"/>
      <c r="H452" s="108"/>
      <c r="I452" s="108"/>
      <c r="J452" s="108"/>
      <c r="K452" s="108"/>
      <c r="X452" s="108"/>
      <c r="Y452" s="108"/>
      <c r="Z452" s="108"/>
      <c r="AA452" s="108"/>
      <c r="AG452" s="106"/>
      <c r="AH452" s="108"/>
      <c r="AI452" s="108"/>
      <c r="AJ452" s="108"/>
    </row>
    <row r="453" spans="1:36" ht="40.15" customHeight="1" x14ac:dyDescent="0.25">
      <c r="A453" s="108"/>
      <c r="B453" s="106"/>
      <c r="C453" s="108"/>
      <c r="H453" s="108"/>
      <c r="I453" s="108"/>
      <c r="J453" s="108"/>
      <c r="K453" s="108"/>
      <c r="X453" s="108"/>
      <c r="Y453" s="108"/>
      <c r="Z453" s="108"/>
      <c r="AA453" s="108"/>
      <c r="AG453" s="106"/>
      <c r="AH453" s="108"/>
      <c r="AI453" s="108"/>
      <c r="AJ453" s="108"/>
    </row>
    <row r="454" spans="1:36" ht="40.15" customHeight="1" x14ac:dyDescent="0.25">
      <c r="A454" s="108"/>
      <c r="B454" s="106"/>
      <c r="C454" s="108"/>
      <c r="H454" s="108"/>
      <c r="I454" s="108"/>
      <c r="J454" s="108"/>
      <c r="K454" s="108"/>
      <c r="X454" s="108"/>
      <c r="Y454" s="108"/>
      <c r="Z454" s="108"/>
      <c r="AA454" s="108"/>
      <c r="AG454" s="106"/>
      <c r="AH454" s="108"/>
      <c r="AI454" s="108"/>
      <c r="AJ454" s="108"/>
    </row>
    <row r="455" spans="1:36" ht="40.15" customHeight="1" x14ac:dyDescent="0.25">
      <c r="A455" s="108"/>
      <c r="B455" s="106"/>
      <c r="C455" s="108"/>
      <c r="H455" s="108"/>
      <c r="I455" s="108"/>
      <c r="J455" s="108"/>
      <c r="K455" s="108"/>
      <c r="X455" s="108"/>
      <c r="Y455" s="108"/>
      <c r="Z455" s="108"/>
      <c r="AA455" s="108"/>
      <c r="AG455" s="106"/>
      <c r="AH455" s="108"/>
      <c r="AI455" s="108"/>
      <c r="AJ455" s="108"/>
    </row>
    <row r="456" spans="1:36" ht="40.15" customHeight="1" x14ac:dyDescent="0.25">
      <c r="A456" s="108"/>
      <c r="B456" s="106"/>
      <c r="C456" s="108"/>
      <c r="H456" s="108"/>
      <c r="I456" s="108"/>
      <c r="J456" s="108"/>
      <c r="K456" s="108"/>
      <c r="X456" s="108"/>
      <c r="Y456" s="108"/>
      <c r="Z456" s="108"/>
      <c r="AA456" s="108"/>
      <c r="AG456" s="106"/>
      <c r="AH456" s="108"/>
      <c r="AI456" s="108"/>
      <c r="AJ456" s="108"/>
    </row>
    <row r="457" spans="1:36" ht="40.15" customHeight="1" x14ac:dyDescent="0.25">
      <c r="A457" s="108"/>
      <c r="B457" s="106"/>
      <c r="C457" s="108"/>
      <c r="H457" s="108"/>
      <c r="I457" s="108"/>
      <c r="J457" s="108"/>
      <c r="K457" s="108"/>
      <c r="X457" s="108"/>
      <c r="Y457" s="108"/>
      <c r="Z457" s="108"/>
      <c r="AA457" s="108"/>
      <c r="AG457" s="106"/>
      <c r="AH457" s="108"/>
      <c r="AI457" s="108"/>
      <c r="AJ457" s="108"/>
    </row>
    <row r="458" spans="1:36" ht="40.15" customHeight="1" x14ac:dyDescent="0.25">
      <c r="A458" s="108"/>
      <c r="B458" s="106"/>
      <c r="C458" s="108"/>
      <c r="H458" s="108"/>
      <c r="I458" s="108"/>
      <c r="J458" s="108"/>
      <c r="K458" s="108"/>
      <c r="X458" s="108"/>
      <c r="Y458" s="108"/>
      <c r="Z458" s="108"/>
      <c r="AA458" s="108"/>
      <c r="AG458" s="106"/>
      <c r="AH458" s="108"/>
      <c r="AI458" s="108"/>
      <c r="AJ458" s="108"/>
    </row>
    <row r="459" spans="1:36" ht="40.15" customHeight="1" x14ac:dyDescent="0.25">
      <c r="A459" s="108"/>
      <c r="B459" s="106"/>
      <c r="C459" s="108"/>
      <c r="H459" s="108"/>
      <c r="I459" s="108"/>
      <c r="J459" s="108"/>
      <c r="K459" s="108"/>
      <c r="X459" s="108"/>
      <c r="Y459" s="108"/>
      <c r="Z459" s="108"/>
      <c r="AA459" s="108"/>
      <c r="AG459" s="106"/>
      <c r="AH459" s="108"/>
      <c r="AI459" s="108"/>
      <c r="AJ459" s="108"/>
    </row>
    <row r="460" spans="1:36" ht="40.15" customHeight="1" x14ac:dyDescent="0.25">
      <c r="A460" s="108"/>
      <c r="B460" s="106"/>
      <c r="C460" s="108"/>
      <c r="H460" s="108"/>
      <c r="I460" s="108"/>
      <c r="J460" s="108"/>
      <c r="K460" s="108"/>
      <c r="X460" s="108"/>
      <c r="Y460" s="108"/>
      <c r="Z460" s="108"/>
      <c r="AA460" s="108"/>
      <c r="AG460" s="106"/>
      <c r="AH460" s="108"/>
      <c r="AI460" s="108"/>
      <c r="AJ460" s="108"/>
    </row>
    <row r="461" spans="1:36" ht="40.15" customHeight="1" x14ac:dyDescent="0.25">
      <c r="A461" s="108"/>
      <c r="B461" s="106"/>
      <c r="C461" s="108"/>
      <c r="H461" s="108"/>
      <c r="I461" s="108"/>
      <c r="J461" s="108"/>
      <c r="K461" s="108"/>
      <c r="X461" s="108"/>
      <c r="Y461" s="108"/>
      <c r="Z461" s="108"/>
      <c r="AA461" s="108"/>
      <c r="AG461" s="106"/>
      <c r="AH461" s="108"/>
      <c r="AI461" s="108"/>
      <c r="AJ461" s="108"/>
    </row>
    <row r="462" spans="1:36" ht="40.15" customHeight="1" x14ac:dyDescent="0.25">
      <c r="A462" s="108"/>
      <c r="B462" s="106"/>
      <c r="C462" s="108"/>
      <c r="H462" s="108"/>
      <c r="I462" s="108"/>
      <c r="J462" s="108"/>
      <c r="K462" s="108"/>
      <c r="X462" s="108"/>
      <c r="Y462" s="108"/>
      <c r="Z462" s="108"/>
      <c r="AA462" s="108"/>
      <c r="AG462" s="106"/>
      <c r="AH462" s="108"/>
      <c r="AI462" s="108"/>
      <c r="AJ462" s="108"/>
    </row>
    <row r="463" spans="1:36" ht="40.15" customHeight="1" x14ac:dyDescent="0.25">
      <c r="A463" s="108"/>
      <c r="B463" s="106"/>
      <c r="C463" s="108"/>
      <c r="H463" s="108"/>
      <c r="I463" s="108"/>
      <c r="J463" s="108"/>
      <c r="K463" s="108"/>
      <c r="X463" s="108"/>
      <c r="Y463" s="108"/>
      <c r="Z463" s="108"/>
      <c r="AA463" s="108"/>
      <c r="AG463" s="106"/>
      <c r="AH463" s="108"/>
      <c r="AI463" s="108"/>
      <c r="AJ463" s="108"/>
    </row>
    <row r="464" spans="1:36" ht="40.15" customHeight="1" x14ac:dyDescent="0.25">
      <c r="A464" s="108"/>
      <c r="B464" s="106"/>
      <c r="C464" s="108"/>
      <c r="H464" s="108"/>
      <c r="I464" s="108"/>
      <c r="J464" s="108"/>
      <c r="K464" s="108"/>
      <c r="X464" s="108"/>
      <c r="Y464" s="108"/>
      <c r="Z464" s="108"/>
      <c r="AA464" s="108"/>
      <c r="AG464" s="106"/>
      <c r="AH464" s="108"/>
      <c r="AI464" s="108"/>
      <c r="AJ464" s="108"/>
    </row>
    <row r="465" spans="1:36" ht="40.15" customHeight="1" x14ac:dyDescent="0.25">
      <c r="A465" s="108"/>
      <c r="B465" s="106"/>
      <c r="C465" s="108"/>
      <c r="H465" s="108"/>
      <c r="I465" s="108"/>
      <c r="J465" s="108"/>
      <c r="K465" s="108"/>
      <c r="X465" s="108"/>
      <c r="Y465" s="108"/>
      <c r="Z465" s="108"/>
      <c r="AA465" s="108"/>
      <c r="AG465" s="106"/>
      <c r="AH465" s="108"/>
      <c r="AI465" s="108"/>
      <c r="AJ465" s="108"/>
    </row>
    <row r="466" spans="1:36" ht="40.15" customHeight="1" x14ac:dyDescent="0.25">
      <c r="A466" s="108"/>
      <c r="B466" s="106"/>
      <c r="C466" s="108"/>
      <c r="H466" s="108"/>
      <c r="I466" s="108"/>
      <c r="J466" s="108"/>
      <c r="K466" s="108"/>
      <c r="X466" s="108"/>
      <c r="Y466" s="108"/>
      <c r="Z466" s="108"/>
      <c r="AA466" s="108"/>
      <c r="AG466" s="106"/>
      <c r="AH466" s="108"/>
      <c r="AI466" s="108"/>
      <c r="AJ466" s="108"/>
    </row>
    <row r="467" spans="1:36" ht="40.15" customHeight="1" x14ac:dyDescent="0.25">
      <c r="A467" s="108"/>
      <c r="B467" s="106"/>
      <c r="C467" s="108"/>
      <c r="H467" s="108"/>
      <c r="I467" s="108"/>
      <c r="J467" s="108"/>
      <c r="K467" s="108"/>
      <c r="X467" s="108"/>
      <c r="Y467" s="108"/>
      <c r="Z467" s="108"/>
      <c r="AA467" s="108"/>
      <c r="AG467" s="106"/>
      <c r="AH467" s="108"/>
      <c r="AI467" s="108"/>
      <c r="AJ467" s="108"/>
    </row>
    <row r="468" spans="1:36" ht="40.15" customHeight="1" x14ac:dyDescent="0.25">
      <c r="A468" s="108"/>
      <c r="B468" s="106"/>
      <c r="C468" s="108"/>
      <c r="H468" s="108"/>
      <c r="I468" s="108"/>
      <c r="J468" s="108"/>
      <c r="K468" s="108"/>
      <c r="X468" s="108"/>
      <c r="Y468" s="108"/>
      <c r="Z468" s="108"/>
      <c r="AA468" s="108"/>
      <c r="AG468" s="106"/>
      <c r="AH468" s="108"/>
      <c r="AI468" s="108"/>
      <c r="AJ468" s="108"/>
    </row>
    <row r="469" spans="1:36" ht="40.15" customHeight="1" x14ac:dyDescent="0.25">
      <c r="A469" s="108"/>
      <c r="B469" s="106"/>
      <c r="C469" s="108"/>
      <c r="H469" s="108"/>
      <c r="I469" s="108"/>
      <c r="J469" s="108"/>
      <c r="K469" s="108"/>
      <c r="X469" s="108"/>
      <c r="Y469" s="108"/>
      <c r="Z469" s="108"/>
      <c r="AA469" s="108"/>
      <c r="AG469" s="106"/>
      <c r="AH469" s="108"/>
      <c r="AI469" s="108"/>
      <c r="AJ469" s="108"/>
    </row>
    <row r="470" spans="1:36" ht="40.15" customHeight="1" x14ac:dyDescent="0.25">
      <c r="A470" s="108"/>
      <c r="B470" s="106"/>
      <c r="C470" s="108"/>
      <c r="H470" s="108"/>
      <c r="I470" s="108"/>
      <c r="J470" s="108"/>
      <c r="K470" s="108"/>
      <c r="X470" s="108"/>
      <c r="Y470" s="108"/>
      <c r="Z470" s="108"/>
      <c r="AA470" s="108"/>
      <c r="AG470" s="106"/>
      <c r="AH470" s="108"/>
      <c r="AI470" s="108"/>
      <c r="AJ470" s="108"/>
    </row>
    <row r="471" spans="1:36" ht="40.15" customHeight="1" x14ac:dyDescent="0.25">
      <c r="A471" s="108"/>
      <c r="B471" s="106"/>
      <c r="C471" s="108"/>
      <c r="H471" s="108"/>
      <c r="I471" s="108"/>
      <c r="J471" s="108"/>
      <c r="K471" s="108"/>
      <c r="X471" s="108"/>
      <c r="Y471" s="108"/>
      <c r="Z471" s="108"/>
      <c r="AA471" s="108"/>
      <c r="AG471" s="106"/>
      <c r="AH471" s="108"/>
      <c r="AI471" s="108"/>
      <c r="AJ471" s="108"/>
    </row>
    <row r="472" spans="1:36" ht="40.15" customHeight="1" x14ac:dyDescent="0.25">
      <c r="A472" s="108"/>
      <c r="B472" s="106"/>
      <c r="C472" s="108"/>
      <c r="H472" s="108"/>
      <c r="I472" s="108"/>
      <c r="J472" s="108"/>
      <c r="K472" s="108"/>
      <c r="X472" s="108"/>
      <c r="Y472" s="108"/>
      <c r="Z472" s="108"/>
      <c r="AA472" s="108"/>
      <c r="AG472" s="106"/>
      <c r="AH472" s="108"/>
      <c r="AI472" s="108"/>
      <c r="AJ472" s="108"/>
    </row>
    <row r="473" spans="1:36" ht="40.15" customHeight="1" x14ac:dyDescent="0.25">
      <c r="A473" s="108"/>
      <c r="B473" s="106"/>
      <c r="C473" s="108"/>
      <c r="H473" s="108"/>
      <c r="I473" s="108"/>
      <c r="J473" s="108"/>
      <c r="K473" s="108"/>
      <c r="X473" s="108"/>
      <c r="Y473" s="108"/>
      <c r="Z473" s="108"/>
      <c r="AA473" s="108"/>
      <c r="AG473" s="106"/>
      <c r="AH473" s="108"/>
      <c r="AI473" s="108"/>
      <c r="AJ473" s="108"/>
    </row>
    <row r="474" spans="1:36" ht="40.15" customHeight="1" x14ac:dyDescent="0.25">
      <c r="A474" s="108"/>
      <c r="B474" s="106"/>
      <c r="C474" s="108"/>
      <c r="H474" s="108"/>
      <c r="I474" s="108"/>
      <c r="J474" s="108"/>
      <c r="K474" s="108"/>
      <c r="X474" s="108"/>
      <c r="Y474" s="108"/>
      <c r="Z474" s="108"/>
      <c r="AA474" s="108"/>
      <c r="AG474" s="106"/>
      <c r="AH474" s="108"/>
      <c r="AI474" s="108"/>
      <c r="AJ474" s="108"/>
    </row>
    <row r="475" spans="1:36" ht="40.15" customHeight="1" x14ac:dyDescent="0.25">
      <c r="A475" s="108"/>
      <c r="B475" s="106"/>
      <c r="C475" s="108"/>
      <c r="H475" s="108"/>
      <c r="I475" s="108"/>
      <c r="J475" s="108"/>
      <c r="K475" s="108"/>
      <c r="X475" s="108"/>
      <c r="Y475" s="108"/>
      <c r="Z475" s="108"/>
      <c r="AA475" s="108"/>
      <c r="AG475" s="106"/>
      <c r="AH475" s="108"/>
      <c r="AI475" s="108"/>
      <c r="AJ475" s="108"/>
    </row>
    <row r="476" spans="1:36" ht="40.15" customHeight="1" x14ac:dyDescent="0.25">
      <c r="A476" s="108"/>
      <c r="B476" s="106"/>
      <c r="C476" s="108"/>
      <c r="H476" s="108"/>
      <c r="I476" s="108"/>
      <c r="J476" s="108"/>
      <c r="K476" s="108"/>
      <c r="X476" s="108"/>
      <c r="Y476" s="108"/>
      <c r="Z476" s="108"/>
      <c r="AA476" s="108"/>
      <c r="AG476" s="106"/>
      <c r="AH476" s="108"/>
      <c r="AI476" s="108"/>
      <c r="AJ476" s="108"/>
    </row>
    <row r="477" spans="1:36" ht="40.15" customHeight="1" x14ac:dyDescent="0.25">
      <c r="A477" s="108"/>
      <c r="B477" s="106"/>
      <c r="C477" s="108"/>
      <c r="H477" s="108"/>
      <c r="I477" s="108"/>
      <c r="J477" s="108"/>
      <c r="K477" s="108"/>
      <c r="X477" s="108"/>
      <c r="Y477" s="108"/>
      <c r="Z477" s="108"/>
      <c r="AA477" s="108"/>
      <c r="AG477" s="106"/>
      <c r="AH477" s="108"/>
      <c r="AI477" s="108"/>
      <c r="AJ477" s="108"/>
    </row>
    <row r="478" spans="1:36" ht="40.15" customHeight="1" x14ac:dyDescent="0.25">
      <c r="A478" s="108"/>
      <c r="B478" s="106"/>
      <c r="C478" s="108"/>
      <c r="H478" s="108"/>
      <c r="I478" s="108"/>
      <c r="J478" s="108"/>
      <c r="K478" s="108"/>
      <c r="X478" s="108"/>
      <c r="Y478" s="108"/>
      <c r="Z478" s="108"/>
      <c r="AA478" s="108"/>
      <c r="AG478" s="106"/>
      <c r="AH478" s="108"/>
      <c r="AI478" s="108"/>
      <c r="AJ478" s="108"/>
    </row>
    <row r="479" spans="1:36" ht="40.15" customHeight="1" x14ac:dyDescent="0.25">
      <c r="A479" s="108"/>
      <c r="B479" s="106"/>
      <c r="C479" s="108"/>
      <c r="H479" s="108"/>
      <c r="I479" s="108"/>
      <c r="J479" s="108"/>
      <c r="K479" s="108"/>
      <c r="X479" s="108"/>
      <c r="Y479" s="108"/>
      <c r="Z479" s="108"/>
      <c r="AA479" s="108"/>
      <c r="AG479" s="106"/>
      <c r="AH479" s="108"/>
      <c r="AI479" s="108"/>
      <c r="AJ479" s="108"/>
    </row>
    <row r="480" spans="1:36" ht="40.15" customHeight="1" x14ac:dyDescent="0.25">
      <c r="A480" s="108"/>
      <c r="B480" s="106"/>
      <c r="C480" s="108"/>
      <c r="H480" s="108"/>
      <c r="I480" s="108"/>
      <c r="J480" s="108"/>
      <c r="K480" s="108"/>
      <c r="X480" s="108"/>
      <c r="Y480" s="108"/>
      <c r="Z480" s="108"/>
      <c r="AA480" s="108"/>
      <c r="AG480" s="106"/>
      <c r="AH480" s="108"/>
      <c r="AI480" s="108"/>
      <c r="AJ480" s="108"/>
    </row>
    <row r="481" spans="1:36" ht="40.15" customHeight="1" x14ac:dyDescent="0.25">
      <c r="A481" s="108"/>
      <c r="B481" s="106"/>
      <c r="C481" s="108"/>
      <c r="H481" s="108"/>
      <c r="I481" s="108"/>
      <c r="J481" s="108"/>
      <c r="K481" s="108"/>
      <c r="X481" s="108"/>
      <c r="Y481" s="108"/>
      <c r="Z481" s="108"/>
      <c r="AA481" s="108"/>
      <c r="AG481" s="106"/>
      <c r="AH481" s="108"/>
      <c r="AI481" s="108"/>
      <c r="AJ481" s="108"/>
    </row>
    <row r="482" spans="1:36" ht="40.15" customHeight="1" x14ac:dyDescent="0.25">
      <c r="A482" s="108"/>
      <c r="B482" s="106"/>
      <c r="C482" s="108"/>
      <c r="H482" s="108"/>
      <c r="I482" s="108"/>
      <c r="J482" s="108"/>
      <c r="K482" s="108"/>
      <c r="X482" s="108"/>
      <c r="Y482" s="108"/>
      <c r="Z482" s="108"/>
      <c r="AA482" s="108"/>
      <c r="AG482" s="106"/>
      <c r="AH482" s="108"/>
      <c r="AI482" s="108"/>
      <c r="AJ482" s="108"/>
    </row>
    <row r="483" spans="1:36" ht="40.15" customHeight="1" x14ac:dyDescent="0.25">
      <c r="A483" s="108"/>
      <c r="B483" s="106"/>
      <c r="C483" s="108"/>
      <c r="H483" s="108"/>
      <c r="I483" s="108"/>
      <c r="J483" s="108"/>
      <c r="K483" s="108"/>
      <c r="X483" s="108"/>
      <c r="Y483" s="108"/>
      <c r="Z483" s="108"/>
      <c r="AA483" s="108"/>
      <c r="AG483" s="106"/>
      <c r="AH483" s="108"/>
      <c r="AI483" s="108"/>
      <c r="AJ483" s="108"/>
    </row>
    <row r="484" spans="1:36" ht="40.15" customHeight="1" x14ac:dyDescent="0.25">
      <c r="A484" s="108"/>
      <c r="B484" s="106"/>
      <c r="C484" s="108"/>
      <c r="H484" s="108"/>
      <c r="I484" s="108"/>
      <c r="J484" s="108"/>
      <c r="K484" s="108"/>
      <c r="X484" s="108"/>
      <c r="Y484" s="108"/>
      <c r="Z484" s="108"/>
      <c r="AA484" s="108"/>
      <c r="AG484" s="106"/>
      <c r="AH484" s="108"/>
      <c r="AI484" s="108"/>
      <c r="AJ484" s="108"/>
    </row>
    <row r="485" spans="1:36" ht="40.15" customHeight="1" x14ac:dyDescent="0.25">
      <c r="A485" s="108"/>
      <c r="B485" s="106"/>
      <c r="C485" s="108"/>
      <c r="H485" s="108"/>
      <c r="I485" s="108"/>
      <c r="J485" s="108"/>
      <c r="K485" s="108"/>
      <c r="X485" s="108"/>
      <c r="Y485" s="108"/>
      <c r="Z485" s="108"/>
      <c r="AA485" s="108"/>
      <c r="AG485" s="106"/>
      <c r="AH485" s="108"/>
      <c r="AI485" s="108"/>
      <c r="AJ485" s="108"/>
    </row>
    <row r="486" spans="1:36" ht="40.15" customHeight="1" x14ac:dyDescent="0.25">
      <c r="A486" s="108"/>
      <c r="B486" s="106"/>
      <c r="C486" s="108"/>
      <c r="H486" s="108"/>
      <c r="I486" s="108"/>
      <c r="J486" s="108"/>
      <c r="K486" s="108"/>
      <c r="X486" s="108"/>
      <c r="Y486" s="108"/>
      <c r="Z486" s="108"/>
      <c r="AA486" s="108"/>
      <c r="AG486" s="106"/>
      <c r="AH486" s="108"/>
      <c r="AI486" s="108"/>
      <c r="AJ486" s="108"/>
    </row>
    <row r="487" spans="1:36" ht="40.15" customHeight="1" x14ac:dyDescent="0.25">
      <c r="A487" s="108"/>
      <c r="B487" s="106"/>
      <c r="C487" s="108"/>
      <c r="H487" s="108"/>
      <c r="I487" s="108"/>
      <c r="J487" s="108"/>
      <c r="K487" s="108"/>
      <c r="X487" s="108"/>
      <c r="Y487" s="108"/>
      <c r="Z487" s="108"/>
      <c r="AA487" s="108"/>
      <c r="AG487" s="106"/>
      <c r="AH487" s="108"/>
      <c r="AI487" s="108"/>
      <c r="AJ487" s="108"/>
    </row>
    <row r="488" spans="1:36" ht="40.15" customHeight="1" x14ac:dyDescent="0.25">
      <c r="A488" s="108"/>
      <c r="B488" s="106"/>
      <c r="C488" s="108"/>
      <c r="H488" s="108"/>
      <c r="I488" s="108"/>
      <c r="J488" s="108"/>
      <c r="K488" s="108"/>
      <c r="X488" s="108"/>
      <c r="Y488" s="108"/>
      <c r="Z488" s="108"/>
      <c r="AA488" s="108"/>
      <c r="AG488" s="106"/>
      <c r="AH488" s="108"/>
      <c r="AI488" s="108"/>
      <c r="AJ488" s="108"/>
    </row>
    <row r="489" spans="1:36" ht="40.15" customHeight="1" x14ac:dyDescent="0.25">
      <c r="A489" s="108"/>
      <c r="B489" s="106"/>
      <c r="C489" s="108"/>
      <c r="H489" s="108"/>
      <c r="I489" s="108"/>
      <c r="J489" s="108"/>
      <c r="K489" s="108"/>
      <c r="X489" s="108"/>
      <c r="Y489" s="108"/>
      <c r="Z489" s="108"/>
      <c r="AA489" s="108"/>
      <c r="AG489" s="106"/>
      <c r="AH489" s="108"/>
      <c r="AI489" s="108"/>
      <c r="AJ489" s="108"/>
    </row>
    <row r="490" spans="1:36" ht="40.15" customHeight="1" x14ac:dyDescent="0.25">
      <c r="A490" s="108"/>
      <c r="B490" s="106"/>
      <c r="C490" s="108"/>
      <c r="H490" s="108"/>
      <c r="I490" s="108"/>
      <c r="J490" s="108"/>
      <c r="K490" s="108"/>
      <c r="X490" s="108"/>
      <c r="Y490" s="108"/>
      <c r="Z490" s="108"/>
      <c r="AA490" s="108"/>
      <c r="AG490" s="106"/>
      <c r="AH490" s="108"/>
      <c r="AI490" s="108"/>
      <c r="AJ490" s="108"/>
    </row>
    <row r="491" spans="1:36" ht="40.15" customHeight="1" x14ac:dyDescent="0.25">
      <c r="A491" s="108"/>
      <c r="B491" s="106"/>
      <c r="C491" s="108"/>
      <c r="H491" s="108"/>
      <c r="I491" s="108"/>
      <c r="J491" s="108"/>
      <c r="K491" s="108"/>
      <c r="X491" s="108"/>
      <c r="Y491" s="108"/>
      <c r="Z491" s="108"/>
      <c r="AA491" s="108"/>
      <c r="AG491" s="106"/>
      <c r="AH491" s="108"/>
      <c r="AI491" s="108"/>
      <c r="AJ491" s="108"/>
    </row>
    <row r="492" spans="1:36" ht="40.15" customHeight="1" x14ac:dyDescent="0.25">
      <c r="A492" s="108"/>
      <c r="B492" s="106"/>
      <c r="C492" s="108"/>
      <c r="H492" s="108"/>
      <c r="I492" s="108"/>
      <c r="J492" s="108"/>
      <c r="K492" s="108"/>
      <c r="X492" s="108"/>
      <c r="Y492" s="108"/>
      <c r="Z492" s="108"/>
      <c r="AA492" s="108"/>
      <c r="AG492" s="106"/>
      <c r="AH492" s="108"/>
      <c r="AI492" s="108"/>
      <c r="AJ492" s="108"/>
    </row>
    <row r="493" spans="1:36" ht="40.15" customHeight="1" x14ac:dyDescent="0.25">
      <c r="A493" s="108"/>
      <c r="B493" s="106"/>
      <c r="C493" s="108"/>
      <c r="H493" s="108"/>
      <c r="I493" s="108"/>
      <c r="J493" s="108"/>
      <c r="K493" s="108"/>
      <c r="X493" s="108"/>
      <c r="Y493" s="108"/>
      <c r="Z493" s="108"/>
      <c r="AA493" s="108"/>
      <c r="AG493" s="106"/>
      <c r="AH493" s="108"/>
      <c r="AI493" s="108"/>
      <c r="AJ493" s="108"/>
    </row>
    <row r="494" spans="1:36" ht="40.15" customHeight="1" x14ac:dyDescent="0.25">
      <c r="A494" s="108"/>
      <c r="B494" s="106"/>
      <c r="C494" s="108"/>
      <c r="H494" s="108"/>
      <c r="I494" s="108"/>
      <c r="J494" s="108"/>
      <c r="K494" s="108"/>
      <c r="X494" s="108"/>
      <c r="Y494" s="108"/>
      <c r="Z494" s="108"/>
      <c r="AA494" s="108"/>
      <c r="AG494" s="106"/>
      <c r="AH494" s="108"/>
      <c r="AI494" s="108"/>
      <c r="AJ494" s="108"/>
    </row>
    <row r="495" spans="1:36" ht="40.15" customHeight="1" x14ac:dyDescent="0.25">
      <c r="A495" s="108"/>
      <c r="B495" s="106"/>
      <c r="C495" s="108"/>
      <c r="H495" s="108"/>
      <c r="I495" s="108"/>
      <c r="J495" s="108"/>
      <c r="K495" s="108"/>
      <c r="X495" s="108"/>
      <c r="Y495" s="108"/>
      <c r="Z495" s="108"/>
      <c r="AA495" s="108"/>
      <c r="AG495" s="106"/>
      <c r="AH495" s="108"/>
      <c r="AI495" s="108"/>
      <c r="AJ495" s="108"/>
    </row>
    <row r="496" spans="1:36" ht="40.15" customHeight="1" x14ac:dyDescent="0.25">
      <c r="A496" s="108"/>
      <c r="B496" s="106"/>
      <c r="C496" s="108"/>
      <c r="H496" s="108"/>
      <c r="I496" s="108"/>
      <c r="J496" s="108"/>
      <c r="K496" s="108"/>
      <c r="X496" s="108"/>
      <c r="Y496" s="108"/>
      <c r="Z496" s="108"/>
      <c r="AA496" s="108"/>
      <c r="AG496" s="106"/>
      <c r="AH496" s="108"/>
      <c r="AI496" s="108"/>
      <c r="AJ496" s="108"/>
    </row>
    <row r="497" spans="1:36" ht="40.15" customHeight="1" x14ac:dyDescent="0.25">
      <c r="A497" s="108"/>
      <c r="B497" s="106"/>
      <c r="C497" s="108"/>
      <c r="H497" s="108"/>
      <c r="I497" s="108"/>
      <c r="J497" s="108"/>
      <c r="K497" s="108"/>
      <c r="X497" s="108"/>
      <c r="Y497" s="108"/>
      <c r="Z497" s="108"/>
      <c r="AA497" s="108"/>
      <c r="AG497" s="106"/>
      <c r="AH497" s="108"/>
      <c r="AI497" s="108"/>
      <c r="AJ497" s="108"/>
    </row>
    <row r="498" spans="1:36" ht="40.15" customHeight="1" x14ac:dyDescent="0.25">
      <c r="A498" s="108"/>
      <c r="B498" s="106"/>
      <c r="C498" s="108"/>
      <c r="H498" s="108"/>
      <c r="I498" s="108"/>
      <c r="J498" s="108"/>
      <c r="K498" s="108"/>
      <c r="X498" s="108"/>
      <c r="Y498" s="108"/>
      <c r="Z498" s="108"/>
      <c r="AA498" s="108"/>
      <c r="AG498" s="106"/>
      <c r="AH498" s="108"/>
      <c r="AI498" s="108"/>
      <c r="AJ498" s="108"/>
    </row>
    <row r="499" spans="1:36" ht="40.15" customHeight="1" x14ac:dyDescent="0.25">
      <c r="A499" s="108"/>
      <c r="B499" s="106"/>
      <c r="C499" s="108"/>
      <c r="H499" s="108"/>
      <c r="I499" s="108"/>
      <c r="J499" s="108"/>
      <c r="K499" s="108"/>
      <c r="X499" s="108"/>
      <c r="Y499" s="108"/>
      <c r="Z499" s="108"/>
      <c r="AA499" s="108"/>
      <c r="AG499" s="106"/>
      <c r="AH499" s="108"/>
      <c r="AI499" s="108"/>
      <c r="AJ499" s="108"/>
    </row>
    <row r="500" spans="1:36" ht="40.15" customHeight="1" x14ac:dyDescent="0.25">
      <c r="A500" s="108"/>
      <c r="B500" s="106"/>
      <c r="C500" s="108"/>
      <c r="H500" s="108"/>
      <c r="I500" s="108"/>
      <c r="J500" s="108"/>
      <c r="K500" s="108"/>
      <c r="X500" s="108"/>
      <c r="Y500" s="108"/>
      <c r="Z500" s="108"/>
      <c r="AA500" s="108"/>
      <c r="AG500" s="106"/>
      <c r="AH500" s="108"/>
      <c r="AI500" s="108"/>
      <c r="AJ500" s="108"/>
    </row>
    <row r="501" spans="1:36" ht="40.15" customHeight="1" x14ac:dyDescent="0.25">
      <c r="A501" s="108"/>
      <c r="B501" s="106"/>
      <c r="C501" s="108"/>
      <c r="H501" s="108"/>
      <c r="I501" s="108"/>
      <c r="J501" s="108"/>
      <c r="K501" s="108"/>
      <c r="X501" s="108"/>
      <c r="Y501" s="108"/>
      <c r="Z501" s="108"/>
      <c r="AA501" s="108"/>
      <c r="AG501" s="106"/>
      <c r="AH501" s="108"/>
      <c r="AI501" s="108"/>
      <c r="AJ501" s="108"/>
    </row>
    <row r="502" spans="1:36" ht="40.15" customHeight="1" x14ac:dyDescent="0.25">
      <c r="A502" s="108"/>
      <c r="B502" s="106"/>
      <c r="C502" s="108"/>
      <c r="H502" s="108"/>
      <c r="I502" s="108"/>
      <c r="J502" s="108"/>
      <c r="K502" s="108"/>
      <c r="X502" s="108"/>
      <c r="Y502" s="108"/>
      <c r="Z502" s="108"/>
      <c r="AA502" s="108"/>
      <c r="AG502" s="106"/>
      <c r="AH502" s="108"/>
      <c r="AI502" s="108"/>
      <c r="AJ502" s="108"/>
    </row>
    <row r="503" spans="1:36" ht="40.15" customHeight="1" x14ac:dyDescent="0.25">
      <c r="A503" s="108"/>
      <c r="B503" s="106"/>
      <c r="C503" s="108"/>
      <c r="H503" s="108"/>
      <c r="I503" s="108"/>
      <c r="J503" s="108"/>
      <c r="K503" s="108"/>
      <c r="X503" s="108"/>
      <c r="Y503" s="108"/>
      <c r="Z503" s="108"/>
      <c r="AA503" s="108"/>
      <c r="AG503" s="106"/>
      <c r="AH503" s="108"/>
      <c r="AI503" s="108"/>
      <c r="AJ503" s="108"/>
    </row>
    <row r="504" spans="1:36" ht="40.15" customHeight="1" x14ac:dyDescent="0.25">
      <c r="A504" s="108"/>
      <c r="B504" s="106"/>
      <c r="C504" s="108"/>
      <c r="H504" s="108"/>
      <c r="I504" s="108"/>
      <c r="J504" s="108"/>
      <c r="K504" s="108"/>
      <c r="X504" s="108"/>
      <c r="Y504" s="108"/>
      <c r="Z504" s="108"/>
      <c r="AA504" s="108"/>
      <c r="AG504" s="106"/>
      <c r="AH504" s="108"/>
      <c r="AI504" s="108"/>
      <c r="AJ504" s="108"/>
    </row>
    <row r="505" spans="1:36" ht="40.15" customHeight="1" x14ac:dyDescent="0.25">
      <c r="A505" s="108"/>
      <c r="B505" s="106"/>
      <c r="C505" s="108"/>
      <c r="H505" s="108"/>
      <c r="I505" s="108"/>
      <c r="J505" s="108"/>
      <c r="K505" s="108"/>
      <c r="X505" s="108"/>
      <c r="Y505" s="108"/>
      <c r="Z505" s="108"/>
      <c r="AA505" s="108"/>
      <c r="AG505" s="106"/>
      <c r="AH505" s="108"/>
      <c r="AI505" s="108"/>
      <c r="AJ505" s="108"/>
    </row>
    <row r="506" spans="1:36" ht="40.15" customHeight="1" x14ac:dyDescent="0.25">
      <c r="A506" s="108"/>
      <c r="B506" s="106"/>
      <c r="C506" s="108"/>
      <c r="H506" s="108"/>
      <c r="I506" s="108"/>
      <c r="J506" s="108"/>
      <c r="K506" s="108"/>
      <c r="X506" s="108"/>
      <c r="Y506" s="108"/>
      <c r="Z506" s="108"/>
      <c r="AA506" s="108"/>
      <c r="AG506" s="106"/>
      <c r="AH506" s="108"/>
      <c r="AI506" s="108"/>
      <c r="AJ506" s="108"/>
    </row>
    <row r="507" spans="1:36" ht="40.15" customHeight="1" x14ac:dyDescent="0.25">
      <c r="A507" s="108"/>
      <c r="B507" s="106"/>
      <c r="C507" s="108"/>
      <c r="H507" s="108"/>
      <c r="I507" s="108"/>
      <c r="J507" s="108"/>
      <c r="K507" s="108"/>
      <c r="X507" s="108"/>
      <c r="Y507" s="108"/>
      <c r="Z507" s="108"/>
      <c r="AA507" s="108"/>
      <c r="AG507" s="106"/>
      <c r="AH507" s="108"/>
      <c r="AI507" s="108"/>
      <c r="AJ507" s="108"/>
    </row>
    <row r="508" spans="1:36" ht="40.15" customHeight="1" x14ac:dyDescent="0.25">
      <c r="A508" s="108"/>
      <c r="B508" s="106"/>
      <c r="C508" s="108"/>
      <c r="H508" s="108"/>
      <c r="I508" s="108"/>
      <c r="J508" s="108"/>
      <c r="K508" s="108"/>
      <c r="X508" s="108"/>
      <c r="Y508" s="108"/>
      <c r="Z508" s="108"/>
      <c r="AA508" s="108"/>
      <c r="AG508" s="106"/>
      <c r="AH508" s="108"/>
      <c r="AI508" s="108"/>
      <c r="AJ508" s="108"/>
    </row>
    <row r="509" spans="1:36" ht="40.15" customHeight="1" x14ac:dyDescent="0.25">
      <c r="A509" s="108"/>
      <c r="B509" s="106"/>
      <c r="C509" s="108"/>
      <c r="H509" s="108"/>
      <c r="I509" s="108"/>
      <c r="J509" s="108"/>
      <c r="K509" s="108"/>
      <c r="X509" s="108"/>
      <c r="Y509" s="108"/>
      <c r="Z509" s="108"/>
      <c r="AA509" s="108"/>
      <c r="AG509" s="106"/>
      <c r="AH509" s="108"/>
      <c r="AI509" s="108"/>
      <c r="AJ509" s="108"/>
    </row>
    <row r="510" spans="1:36" ht="40.15" customHeight="1" x14ac:dyDescent="0.25">
      <c r="A510" s="108"/>
      <c r="B510" s="106"/>
      <c r="C510" s="108"/>
      <c r="H510" s="108"/>
      <c r="I510" s="108"/>
      <c r="J510" s="108"/>
      <c r="K510" s="108"/>
      <c r="X510" s="108"/>
      <c r="Y510" s="108"/>
      <c r="Z510" s="108"/>
      <c r="AA510" s="108"/>
      <c r="AG510" s="106"/>
      <c r="AH510" s="108"/>
      <c r="AI510" s="108"/>
      <c r="AJ510" s="108"/>
    </row>
    <row r="511" spans="1:36" ht="40.15" customHeight="1" x14ac:dyDescent="0.25">
      <c r="A511" s="108"/>
      <c r="B511" s="106"/>
      <c r="C511" s="108"/>
      <c r="H511" s="108"/>
      <c r="I511" s="108"/>
      <c r="J511" s="108"/>
      <c r="K511" s="108"/>
      <c r="X511" s="108"/>
      <c r="Y511" s="108"/>
      <c r="Z511" s="108"/>
      <c r="AA511" s="108"/>
      <c r="AG511" s="106"/>
      <c r="AH511" s="108"/>
      <c r="AI511" s="108"/>
      <c r="AJ511" s="108"/>
    </row>
    <row r="512" spans="1:36" ht="40.15" customHeight="1" x14ac:dyDescent="0.25">
      <c r="A512" s="108"/>
      <c r="B512" s="106"/>
      <c r="C512" s="108"/>
      <c r="H512" s="108"/>
      <c r="I512" s="108"/>
      <c r="J512" s="108"/>
      <c r="K512" s="108"/>
      <c r="X512" s="108"/>
      <c r="Y512" s="108"/>
      <c r="Z512" s="108"/>
      <c r="AA512" s="108"/>
      <c r="AG512" s="106"/>
      <c r="AH512" s="108"/>
      <c r="AI512" s="108"/>
      <c r="AJ512" s="108"/>
    </row>
    <row r="513" spans="1:36" ht="40.15" customHeight="1" x14ac:dyDescent="0.25">
      <c r="A513" s="108"/>
      <c r="B513" s="106"/>
      <c r="C513" s="108"/>
      <c r="H513" s="108"/>
      <c r="I513" s="108"/>
      <c r="J513" s="108"/>
      <c r="K513" s="108"/>
      <c r="X513" s="108"/>
      <c r="Y513" s="108"/>
      <c r="Z513" s="108"/>
      <c r="AA513" s="108"/>
      <c r="AG513" s="106"/>
      <c r="AH513" s="108"/>
      <c r="AI513" s="108"/>
      <c r="AJ513" s="108"/>
    </row>
    <row r="514" spans="1:36" ht="40.15" customHeight="1" x14ac:dyDescent="0.25">
      <c r="A514" s="108"/>
      <c r="B514" s="106"/>
      <c r="C514" s="108"/>
      <c r="H514" s="108"/>
      <c r="I514" s="108"/>
      <c r="J514" s="108"/>
      <c r="K514" s="108"/>
      <c r="X514" s="108"/>
      <c r="Y514" s="108"/>
      <c r="Z514" s="108"/>
      <c r="AA514" s="108"/>
      <c r="AG514" s="106"/>
      <c r="AH514" s="108"/>
      <c r="AI514" s="108"/>
      <c r="AJ514" s="108"/>
    </row>
    <row r="515" spans="1:36" ht="40.15" customHeight="1" x14ac:dyDescent="0.25">
      <c r="A515" s="108"/>
      <c r="B515" s="106"/>
      <c r="C515" s="108"/>
      <c r="H515" s="108"/>
      <c r="I515" s="108"/>
      <c r="J515" s="108"/>
      <c r="K515" s="108"/>
      <c r="X515" s="108"/>
      <c r="Y515" s="108"/>
      <c r="Z515" s="108"/>
      <c r="AA515" s="108"/>
      <c r="AG515" s="106"/>
      <c r="AH515" s="108"/>
      <c r="AI515" s="108"/>
      <c r="AJ515" s="108"/>
    </row>
    <row r="516" spans="1:36" ht="40.15" customHeight="1" x14ac:dyDescent="0.25">
      <c r="A516" s="108"/>
      <c r="B516" s="106"/>
      <c r="C516" s="108"/>
      <c r="H516" s="108"/>
      <c r="I516" s="108"/>
      <c r="J516" s="108"/>
      <c r="K516" s="108"/>
      <c r="X516" s="108"/>
      <c r="Y516" s="108"/>
      <c r="Z516" s="108"/>
      <c r="AA516" s="108"/>
      <c r="AG516" s="106"/>
      <c r="AH516" s="108"/>
      <c r="AI516" s="108"/>
      <c r="AJ516" s="108"/>
    </row>
    <row r="517" spans="1:36" ht="40.15" customHeight="1" x14ac:dyDescent="0.25">
      <c r="A517" s="108"/>
      <c r="B517" s="106"/>
      <c r="C517" s="108"/>
      <c r="H517" s="108"/>
      <c r="I517" s="108"/>
      <c r="J517" s="108"/>
      <c r="K517" s="108"/>
      <c r="X517" s="108"/>
      <c r="Y517" s="108"/>
      <c r="Z517" s="108"/>
      <c r="AA517" s="108"/>
      <c r="AG517" s="106"/>
      <c r="AH517" s="108"/>
      <c r="AI517" s="108"/>
      <c r="AJ517" s="108"/>
    </row>
    <row r="518" spans="1:36" ht="40.15" customHeight="1" x14ac:dyDescent="0.25">
      <c r="A518" s="108"/>
      <c r="B518" s="106"/>
      <c r="C518" s="108"/>
      <c r="H518" s="108"/>
      <c r="I518" s="108"/>
      <c r="J518" s="108"/>
      <c r="K518" s="108"/>
      <c r="X518" s="108"/>
      <c r="Y518" s="108"/>
      <c r="Z518" s="108"/>
      <c r="AA518" s="108"/>
      <c r="AG518" s="106"/>
      <c r="AH518" s="108"/>
      <c r="AI518" s="108"/>
      <c r="AJ518" s="108"/>
    </row>
    <row r="519" spans="1:36" ht="40.15" customHeight="1" x14ac:dyDescent="0.25">
      <c r="A519" s="108"/>
      <c r="B519" s="106"/>
      <c r="C519" s="108"/>
      <c r="H519" s="108"/>
      <c r="I519" s="108"/>
      <c r="J519" s="108"/>
      <c r="K519" s="108"/>
      <c r="X519" s="108"/>
      <c r="Y519" s="108"/>
      <c r="Z519" s="108"/>
      <c r="AA519" s="108"/>
      <c r="AG519" s="106"/>
      <c r="AH519" s="108"/>
      <c r="AI519" s="108"/>
      <c r="AJ519" s="108"/>
    </row>
    <row r="520" spans="1:36" ht="40.15" customHeight="1" x14ac:dyDescent="0.25">
      <c r="A520" s="108"/>
      <c r="B520" s="106"/>
      <c r="C520" s="108"/>
      <c r="H520" s="108"/>
      <c r="I520" s="108"/>
      <c r="J520" s="108"/>
      <c r="K520" s="108"/>
      <c r="X520" s="108"/>
      <c r="Y520" s="108"/>
      <c r="Z520" s="108"/>
      <c r="AA520" s="108"/>
      <c r="AG520" s="106"/>
      <c r="AH520" s="108"/>
      <c r="AI520" s="108"/>
      <c r="AJ520" s="108"/>
    </row>
    <row r="521" spans="1:36" ht="40.15" customHeight="1" x14ac:dyDescent="0.25">
      <c r="A521" s="108"/>
      <c r="B521" s="106"/>
      <c r="C521" s="108"/>
      <c r="H521" s="108"/>
      <c r="I521" s="108"/>
      <c r="J521" s="108"/>
      <c r="K521" s="108"/>
      <c r="X521" s="108"/>
      <c r="Y521" s="108"/>
      <c r="Z521" s="108"/>
      <c r="AA521" s="108"/>
      <c r="AG521" s="106"/>
      <c r="AH521" s="108"/>
      <c r="AI521" s="108"/>
      <c r="AJ521" s="108"/>
    </row>
    <row r="522" spans="1:36" ht="40.15" customHeight="1" x14ac:dyDescent="0.25">
      <c r="A522" s="108"/>
      <c r="B522" s="106"/>
      <c r="C522" s="108"/>
      <c r="H522" s="108"/>
      <c r="I522" s="108"/>
      <c r="J522" s="108"/>
      <c r="K522" s="108"/>
      <c r="X522" s="108"/>
      <c r="Y522" s="108"/>
      <c r="Z522" s="108"/>
      <c r="AA522" s="108"/>
      <c r="AG522" s="106"/>
      <c r="AH522" s="108"/>
      <c r="AI522" s="108"/>
      <c r="AJ522" s="108"/>
    </row>
    <row r="523" spans="1:36" ht="40.15" customHeight="1" x14ac:dyDescent="0.25">
      <c r="A523" s="108"/>
      <c r="B523" s="106"/>
      <c r="C523" s="108"/>
      <c r="H523" s="108"/>
      <c r="I523" s="108"/>
      <c r="J523" s="108"/>
      <c r="K523" s="108"/>
      <c r="X523" s="108"/>
      <c r="Y523" s="108"/>
      <c r="Z523" s="108"/>
      <c r="AA523" s="108"/>
      <c r="AG523" s="106"/>
      <c r="AH523" s="108"/>
      <c r="AI523" s="108"/>
      <c r="AJ523" s="108"/>
    </row>
    <row r="524" spans="1:36" ht="40.15" customHeight="1" x14ac:dyDescent="0.25">
      <c r="A524" s="108"/>
      <c r="B524" s="106"/>
      <c r="C524" s="108"/>
      <c r="H524" s="108"/>
      <c r="I524" s="108"/>
      <c r="J524" s="108"/>
      <c r="K524" s="108"/>
      <c r="X524" s="108"/>
      <c r="Y524" s="108"/>
      <c r="Z524" s="108"/>
      <c r="AA524" s="108"/>
      <c r="AG524" s="106"/>
      <c r="AH524" s="108"/>
      <c r="AI524" s="108"/>
      <c r="AJ524" s="108"/>
    </row>
    <row r="525" spans="1:36" ht="40.15" customHeight="1" x14ac:dyDescent="0.25">
      <c r="A525" s="108"/>
      <c r="B525" s="106"/>
      <c r="C525" s="108"/>
      <c r="H525" s="108"/>
      <c r="I525" s="108"/>
      <c r="J525" s="108"/>
      <c r="K525" s="108"/>
      <c r="X525" s="108"/>
      <c r="Y525" s="108"/>
      <c r="Z525" s="108"/>
      <c r="AA525" s="108"/>
      <c r="AG525" s="106"/>
      <c r="AH525" s="108"/>
      <c r="AI525" s="108"/>
      <c r="AJ525" s="108"/>
    </row>
    <row r="526" spans="1:36" ht="40.15" customHeight="1" x14ac:dyDescent="0.25">
      <c r="A526" s="108"/>
      <c r="B526" s="106"/>
      <c r="C526" s="108"/>
      <c r="H526" s="108"/>
      <c r="I526" s="108"/>
      <c r="J526" s="108"/>
      <c r="K526" s="108"/>
      <c r="X526" s="108"/>
      <c r="Y526" s="108"/>
      <c r="Z526" s="108"/>
      <c r="AA526" s="108"/>
      <c r="AG526" s="106"/>
      <c r="AH526" s="108"/>
      <c r="AI526" s="108"/>
      <c r="AJ526" s="108"/>
    </row>
    <row r="527" spans="1:36" ht="40.15" customHeight="1" x14ac:dyDescent="0.25">
      <c r="A527" s="108"/>
      <c r="B527" s="106"/>
      <c r="C527" s="108"/>
      <c r="H527" s="108"/>
      <c r="I527" s="108"/>
      <c r="J527" s="108"/>
      <c r="K527" s="108"/>
      <c r="X527" s="108"/>
      <c r="Y527" s="108"/>
      <c r="Z527" s="108"/>
      <c r="AA527" s="108"/>
      <c r="AG527" s="106"/>
      <c r="AH527" s="108"/>
      <c r="AI527" s="108"/>
      <c r="AJ527" s="108"/>
    </row>
    <row r="528" spans="1:36" ht="40.15" customHeight="1" x14ac:dyDescent="0.25">
      <c r="A528" s="108"/>
      <c r="B528" s="106"/>
      <c r="C528" s="108"/>
      <c r="H528" s="108"/>
      <c r="I528" s="108"/>
      <c r="J528" s="108"/>
      <c r="K528" s="108"/>
      <c r="X528" s="108"/>
      <c r="Y528" s="108"/>
      <c r="Z528" s="108"/>
      <c r="AA528" s="108"/>
      <c r="AG528" s="106"/>
      <c r="AH528" s="108"/>
      <c r="AI528" s="108"/>
      <c r="AJ528" s="108"/>
    </row>
    <row r="529" spans="1:36" ht="40.15" customHeight="1" x14ac:dyDescent="0.25">
      <c r="A529" s="108"/>
      <c r="B529" s="106"/>
      <c r="C529" s="108"/>
      <c r="H529" s="108"/>
      <c r="I529" s="108"/>
      <c r="J529" s="108"/>
      <c r="K529" s="108"/>
      <c r="X529" s="108"/>
      <c r="Y529" s="108"/>
      <c r="Z529" s="108"/>
      <c r="AA529" s="108"/>
      <c r="AG529" s="106"/>
      <c r="AH529" s="108"/>
      <c r="AI529" s="108"/>
      <c r="AJ529" s="108"/>
    </row>
    <row r="530" spans="1:36" ht="40.15" customHeight="1" x14ac:dyDescent="0.25">
      <c r="A530" s="108"/>
      <c r="B530" s="106"/>
      <c r="C530" s="108"/>
      <c r="H530" s="108"/>
      <c r="I530" s="108"/>
      <c r="J530" s="108"/>
      <c r="K530" s="108"/>
      <c r="X530" s="108"/>
      <c r="Y530" s="108"/>
      <c r="Z530" s="108"/>
      <c r="AA530" s="108"/>
      <c r="AG530" s="106"/>
      <c r="AH530" s="108"/>
      <c r="AI530" s="108"/>
      <c r="AJ530" s="108"/>
    </row>
    <row r="531" spans="1:36" ht="40.15" customHeight="1" x14ac:dyDescent="0.25">
      <c r="A531" s="108"/>
      <c r="B531" s="106"/>
      <c r="C531" s="108"/>
      <c r="H531" s="108"/>
      <c r="I531" s="108"/>
      <c r="J531" s="108"/>
      <c r="K531" s="108"/>
      <c r="X531" s="108"/>
      <c r="Y531" s="108"/>
      <c r="Z531" s="108"/>
      <c r="AA531" s="108"/>
      <c r="AG531" s="106"/>
      <c r="AH531" s="108"/>
      <c r="AI531" s="108"/>
      <c r="AJ531" s="108"/>
    </row>
    <row r="532" spans="1:36" ht="40.15" customHeight="1" x14ac:dyDescent="0.25">
      <c r="A532" s="108"/>
      <c r="B532" s="106"/>
      <c r="C532" s="108"/>
      <c r="H532" s="108"/>
      <c r="I532" s="108"/>
      <c r="J532" s="108"/>
      <c r="K532" s="108"/>
      <c r="X532" s="108"/>
      <c r="Y532" s="108"/>
      <c r="Z532" s="108"/>
      <c r="AA532" s="108"/>
      <c r="AG532" s="106"/>
      <c r="AH532" s="108"/>
      <c r="AI532" s="108"/>
      <c r="AJ532" s="108"/>
    </row>
    <row r="533" spans="1:36" ht="40.15" customHeight="1" x14ac:dyDescent="0.25">
      <c r="A533" s="108"/>
      <c r="B533" s="106"/>
      <c r="C533" s="108"/>
      <c r="H533" s="108"/>
      <c r="I533" s="108"/>
      <c r="J533" s="108"/>
      <c r="K533" s="108"/>
      <c r="X533" s="108"/>
      <c r="Y533" s="108"/>
      <c r="Z533" s="108"/>
      <c r="AA533" s="108"/>
      <c r="AG533" s="106"/>
      <c r="AH533" s="108"/>
      <c r="AI533" s="108"/>
      <c r="AJ533" s="108"/>
    </row>
    <row r="534" spans="1:36" ht="40.15" customHeight="1" x14ac:dyDescent="0.25">
      <c r="A534" s="108"/>
      <c r="B534" s="106"/>
      <c r="C534" s="108"/>
      <c r="H534" s="108"/>
      <c r="I534" s="108"/>
      <c r="J534" s="108"/>
      <c r="K534" s="108"/>
      <c r="X534" s="108"/>
      <c r="Y534" s="108"/>
      <c r="Z534" s="108"/>
      <c r="AA534" s="108"/>
      <c r="AG534" s="106"/>
      <c r="AH534" s="108"/>
      <c r="AI534" s="108"/>
      <c r="AJ534" s="108"/>
    </row>
    <row r="535" spans="1:36" ht="40.15" customHeight="1" x14ac:dyDescent="0.25">
      <c r="A535" s="108"/>
      <c r="B535" s="106"/>
      <c r="C535" s="108"/>
      <c r="H535" s="108"/>
      <c r="I535" s="108"/>
      <c r="J535" s="108"/>
      <c r="K535" s="108"/>
      <c r="X535" s="108"/>
      <c r="Y535" s="108"/>
      <c r="Z535" s="108"/>
      <c r="AA535" s="108"/>
      <c r="AG535" s="106"/>
      <c r="AH535" s="108"/>
      <c r="AI535" s="108"/>
      <c r="AJ535" s="108"/>
    </row>
    <row r="536" spans="1:36" ht="40.15" customHeight="1" x14ac:dyDescent="0.25">
      <c r="A536" s="108"/>
      <c r="B536" s="106"/>
      <c r="C536" s="108"/>
      <c r="H536" s="108"/>
      <c r="I536" s="108"/>
      <c r="J536" s="108"/>
      <c r="K536" s="108"/>
      <c r="X536" s="108"/>
      <c r="Y536" s="108"/>
      <c r="Z536" s="108"/>
      <c r="AA536" s="108"/>
      <c r="AG536" s="106"/>
      <c r="AH536" s="108"/>
      <c r="AI536" s="108"/>
      <c r="AJ536" s="108"/>
    </row>
    <row r="537" spans="1:36" ht="40.15" customHeight="1" x14ac:dyDescent="0.25">
      <c r="A537" s="108"/>
      <c r="B537" s="106"/>
      <c r="C537" s="108"/>
      <c r="H537" s="108"/>
      <c r="I537" s="108"/>
      <c r="J537" s="108"/>
      <c r="K537" s="108"/>
      <c r="X537" s="108"/>
      <c r="Y537" s="108"/>
      <c r="Z537" s="108"/>
      <c r="AA537" s="108"/>
      <c r="AG537" s="106"/>
      <c r="AH537" s="108"/>
      <c r="AI537" s="108"/>
      <c r="AJ537" s="108"/>
    </row>
    <row r="538" spans="1:36" ht="40.15" customHeight="1" x14ac:dyDescent="0.25">
      <c r="A538" s="108"/>
      <c r="B538" s="106"/>
      <c r="C538" s="108"/>
      <c r="H538" s="108"/>
      <c r="I538" s="108"/>
      <c r="J538" s="108"/>
      <c r="K538" s="108"/>
      <c r="X538" s="108"/>
      <c r="Y538" s="108"/>
      <c r="Z538" s="108"/>
      <c r="AA538" s="108"/>
      <c r="AG538" s="106"/>
      <c r="AH538" s="108"/>
      <c r="AI538" s="108"/>
      <c r="AJ538" s="108"/>
    </row>
    <row r="539" spans="1:36" ht="40.15" customHeight="1" x14ac:dyDescent="0.25">
      <c r="A539" s="108"/>
      <c r="B539" s="106"/>
      <c r="C539" s="108"/>
      <c r="H539" s="108"/>
      <c r="I539" s="108"/>
      <c r="J539" s="108"/>
      <c r="K539" s="108"/>
      <c r="X539" s="108"/>
      <c r="Y539" s="108"/>
      <c r="Z539" s="108"/>
      <c r="AA539" s="108"/>
      <c r="AG539" s="106"/>
      <c r="AH539" s="108"/>
      <c r="AI539" s="108"/>
      <c r="AJ539" s="108"/>
    </row>
    <row r="540" spans="1:36" ht="40.15" customHeight="1" x14ac:dyDescent="0.25">
      <c r="A540" s="108"/>
      <c r="B540" s="106"/>
      <c r="C540" s="108"/>
      <c r="H540" s="108"/>
      <c r="I540" s="108"/>
      <c r="J540" s="108"/>
      <c r="K540" s="108"/>
      <c r="X540" s="108"/>
      <c r="Y540" s="108"/>
      <c r="Z540" s="108"/>
      <c r="AA540" s="108"/>
      <c r="AG540" s="106"/>
      <c r="AH540" s="108"/>
      <c r="AI540" s="108"/>
      <c r="AJ540" s="108"/>
    </row>
    <row r="541" spans="1:36" ht="40.15" customHeight="1" x14ac:dyDescent="0.25">
      <c r="A541" s="108"/>
      <c r="B541" s="106"/>
      <c r="C541" s="108"/>
      <c r="H541" s="108"/>
      <c r="I541" s="108"/>
      <c r="J541" s="108"/>
      <c r="K541" s="108"/>
      <c r="X541" s="108"/>
      <c r="Y541" s="108"/>
      <c r="Z541" s="108"/>
      <c r="AA541" s="108"/>
      <c r="AG541" s="106"/>
      <c r="AH541" s="108"/>
      <c r="AI541" s="108"/>
      <c r="AJ541" s="108"/>
    </row>
    <row r="542" spans="1:36" ht="40.15" customHeight="1" x14ac:dyDescent="0.25">
      <c r="A542" s="108"/>
      <c r="B542" s="106"/>
      <c r="C542" s="108"/>
      <c r="H542" s="108"/>
      <c r="I542" s="108"/>
      <c r="J542" s="108"/>
      <c r="K542" s="108"/>
      <c r="X542" s="108"/>
      <c r="Y542" s="108"/>
      <c r="Z542" s="108"/>
      <c r="AA542" s="108"/>
      <c r="AG542" s="106"/>
      <c r="AH542" s="108"/>
      <c r="AI542" s="108"/>
      <c r="AJ542" s="108"/>
    </row>
    <row r="543" spans="1:36" ht="40.15" customHeight="1" x14ac:dyDescent="0.25">
      <c r="A543" s="108"/>
      <c r="B543" s="106"/>
      <c r="C543" s="108"/>
      <c r="H543" s="108"/>
      <c r="I543" s="108"/>
      <c r="J543" s="108"/>
      <c r="K543" s="108"/>
      <c r="X543" s="108"/>
      <c r="Y543" s="108"/>
      <c r="Z543" s="108"/>
      <c r="AA543" s="108"/>
      <c r="AG543" s="106"/>
      <c r="AH543" s="108"/>
      <c r="AI543" s="108"/>
      <c r="AJ543" s="108"/>
    </row>
    <row r="544" spans="1:36" ht="40.15" customHeight="1" x14ac:dyDescent="0.25">
      <c r="A544" s="108"/>
      <c r="B544" s="106"/>
      <c r="C544" s="108"/>
      <c r="H544" s="108"/>
      <c r="I544" s="108"/>
      <c r="J544" s="108"/>
      <c r="K544" s="108"/>
      <c r="X544" s="108"/>
      <c r="Y544" s="108"/>
      <c r="Z544" s="108"/>
      <c r="AA544" s="108"/>
      <c r="AG544" s="106"/>
      <c r="AH544" s="108"/>
      <c r="AI544" s="108"/>
      <c r="AJ544" s="108"/>
    </row>
    <row r="545" spans="1:36" ht="40.15" customHeight="1" x14ac:dyDescent="0.25">
      <c r="A545" s="108"/>
      <c r="B545" s="106"/>
      <c r="C545" s="108"/>
      <c r="H545" s="108"/>
      <c r="I545" s="108"/>
      <c r="J545" s="108"/>
      <c r="K545" s="108"/>
      <c r="X545" s="108"/>
      <c r="Y545" s="108"/>
      <c r="Z545" s="108"/>
      <c r="AA545" s="108"/>
      <c r="AG545" s="106"/>
      <c r="AH545" s="108"/>
      <c r="AI545" s="108"/>
      <c r="AJ545" s="108"/>
    </row>
    <row r="546" spans="1:36" ht="40.15" customHeight="1" x14ac:dyDescent="0.25">
      <c r="A546" s="108"/>
      <c r="B546" s="106"/>
      <c r="C546" s="108"/>
      <c r="H546" s="108"/>
      <c r="I546" s="108"/>
      <c r="J546" s="108"/>
      <c r="K546" s="108"/>
      <c r="X546" s="108"/>
      <c r="Y546" s="108"/>
      <c r="Z546" s="108"/>
      <c r="AA546" s="108"/>
      <c r="AG546" s="106"/>
      <c r="AH546" s="108"/>
      <c r="AI546" s="108"/>
      <c r="AJ546" s="108"/>
    </row>
    <row r="547" spans="1:36" ht="40.15" customHeight="1" x14ac:dyDescent="0.25">
      <c r="A547" s="108"/>
      <c r="B547" s="106"/>
      <c r="C547" s="108"/>
      <c r="H547" s="108"/>
      <c r="I547" s="108"/>
      <c r="J547" s="108"/>
      <c r="K547" s="108"/>
      <c r="X547" s="108"/>
      <c r="Y547" s="108"/>
      <c r="Z547" s="108"/>
      <c r="AA547" s="108"/>
      <c r="AG547" s="106"/>
      <c r="AH547" s="108"/>
      <c r="AI547" s="108"/>
      <c r="AJ547" s="108"/>
    </row>
    <row r="548" spans="1:36" ht="40.15" customHeight="1" x14ac:dyDescent="0.25">
      <c r="A548" s="108"/>
      <c r="B548" s="106"/>
      <c r="C548" s="108"/>
      <c r="H548" s="108"/>
      <c r="I548" s="108"/>
      <c r="J548" s="108"/>
      <c r="K548" s="108"/>
      <c r="X548" s="108"/>
      <c r="Y548" s="108"/>
      <c r="Z548" s="108"/>
      <c r="AA548" s="108"/>
      <c r="AG548" s="106"/>
      <c r="AH548" s="108"/>
      <c r="AI548" s="108"/>
      <c r="AJ548" s="108"/>
    </row>
    <row r="549" spans="1:36" ht="40.15" customHeight="1" x14ac:dyDescent="0.25">
      <c r="A549" s="108"/>
      <c r="B549" s="106"/>
      <c r="C549" s="108"/>
      <c r="H549" s="108"/>
      <c r="I549" s="108"/>
      <c r="J549" s="108"/>
      <c r="K549" s="108"/>
      <c r="X549" s="108"/>
      <c r="Y549" s="108"/>
      <c r="Z549" s="108"/>
      <c r="AA549" s="108"/>
      <c r="AG549" s="106"/>
      <c r="AH549" s="108"/>
      <c r="AI549" s="108"/>
      <c r="AJ549" s="108"/>
    </row>
    <row r="550" spans="1:36" ht="40.15" customHeight="1" x14ac:dyDescent="0.25">
      <c r="A550" s="108"/>
      <c r="B550" s="106"/>
      <c r="C550" s="108"/>
      <c r="H550" s="108"/>
      <c r="I550" s="108"/>
      <c r="J550" s="108"/>
      <c r="K550" s="108"/>
      <c r="X550" s="108"/>
      <c r="Y550" s="108"/>
      <c r="Z550" s="108"/>
      <c r="AA550" s="108"/>
      <c r="AG550" s="106"/>
      <c r="AH550" s="108"/>
      <c r="AI550" s="108"/>
      <c r="AJ550" s="108"/>
    </row>
    <row r="551" spans="1:36" ht="40.15" customHeight="1" x14ac:dyDescent="0.25">
      <c r="A551" s="108"/>
      <c r="B551" s="106"/>
      <c r="C551" s="108"/>
      <c r="H551" s="108"/>
      <c r="I551" s="108"/>
      <c r="J551" s="108"/>
      <c r="K551" s="108"/>
      <c r="X551" s="108"/>
      <c r="Y551" s="108"/>
      <c r="Z551" s="108"/>
      <c r="AA551" s="108"/>
      <c r="AG551" s="106"/>
      <c r="AH551" s="108"/>
      <c r="AI551" s="108"/>
      <c r="AJ551" s="108"/>
    </row>
    <row r="552" spans="1:36" ht="40.15" customHeight="1" x14ac:dyDescent="0.25">
      <c r="A552" s="108"/>
      <c r="B552" s="106"/>
      <c r="C552" s="108"/>
      <c r="H552" s="108"/>
      <c r="I552" s="108"/>
      <c r="J552" s="108"/>
      <c r="K552" s="108"/>
      <c r="X552" s="108"/>
      <c r="Y552" s="108"/>
      <c r="Z552" s="108"/>
      <c r="AA552" s="108"/>
      <c r="AG552" s="106"/>
      <c r="AH552" s="108"/>
      <c r="AI552" s="108"/>
      <c r="AJ552" s="108"/>
    </row>
    <row r="553" spans="1:36" ht="40.15" customHeight="1" x14ac:dyDescent="0.25">
      <c r="A553" s="108"/>
      <c r="B553" s="106"/>
      <c r="C553" s="108"/>
      <c r="H553" s="108"/>
      <c r="I553" s="108"/>
      <c r="J553" s="108"/>
      <c r="K553" s="108"/>
      <c r="X553" s="108"/>
      <c r="Y553" s="108"/>
      <c r="Z553" s="108"/>
      <c r="AA553" s="108"/>
      <c r="AG553" s="106"/>
      <c r="AH553" s="108"/>
      <c r="AI553" s="108"/>
      <c r="AJ553" s="108"/>
    </row>
    <row r="554" spans="1:36" ht="40.15" customHeight="1" x14ac:dyDescent="0.25">
      <c r="A554" s="108"/>
      <c r="B554" s="106"/>
      <c r="C554" s="108"/>
      <c r="H554" s="108"/>
      <c r="I554" s="108"/>
      <c r="J554" s="108"/>
      <c r="K554" s="108"/>
      <c r="X554" s="108"/>
      <c r="Y554" s="108"/>
      <c r="Z554" s="108"/>
      <c r="AA554" s="108"/>
      <c r="AG554" s="106"/>
      <c r="AH554" s="108"/>
      <c r="AI554" s="108"/>
      <c r="AJ554" s="108"/>
    </row>
    <row r="555" spans="1:36" ht="40.15" customHeight="1" x14ac:dyDescent="0.25">
      <c r="A555" s="108"/>
      <c r="B555" s="106"/>
      <c r="C555" s="108"/>
      <c r="H555" s="108"/>
      <c r="I555" s="108"/>
      <c r="J555" s="108"/>
      <c r="K555" s="108"/>
      <c r="X555" s="108"/>
      <c r="Y555" s="108"/>
      <c r="Z555" s="108"/>
      <c r="AA555" s="108"/>
      <c r="AG555" s="106"/>
      <c r="AH555" s="108"/>
      <c r="AI555" s="108"/>
      <c r="AJ555" s="108"/>
    </row>
    <row r="556" spans="1:36" ht="40.15" customHeight="1" x14ac:dyDescent="0.25">
      <c r="A556" s="108"/>
      <c r="B556" s="106"/>
      <c r="C556" s="108"/>
      <c r="H556" s="108"/>
      <c r="I556" s="108"/>
      <c r="J556" s="108"/>
      <c r="K556" s="108"/>
      <c r="X556" s="108"/>
      <c r="Y556" s="108"/>
      <c r="Z556" s="108"/>
      <c r="AA556" s="108"/>
      <c r="AG556" s="106"/>
      <c r="AH556" s="108"/>
      <c r="AI556" s="108"/>
      <c r="AJ556" s="108"/>
    </row>
    <row r="557" spans="1:36" ht="40.15" customHeight="1" x14ac:dyDescent="0.25">
      <c r="A557" s="108"/>
      <c r="B557" s="106"/>
      <c r="C557" s="108"/>
      <c r="H557" s="108"/>
      <c r="I557" s="108"/>
      <c r="J557" s="108"/>
      <c r="K557" s="108"/>
      <c r="X557" s="108"/>
      <c r="Y557" s="108"/>
      <c r="Z557" s="108"/>
      <c r="AA557" s="108"/>
      <c r="AG557" s="106"/>
      <c r="AH557" s="108"/>
      <c r="AI557" s="108"/>
      <c r="AJ557" s="108"/>
    </row>
    <row r="558" spans="1:36" ht="40.15" customHeight="1" x14ac:dyDescent="0.25">
      <c r="A558" s="108"/>
      <c r="B558" s="106"/>
      <c r="C558" s="108"/>
      <c r="H558" s="108"/>
      <c r="I558" s="108"/>
      <c r="J558" s="108"/>
      <c r="K558" s="108"/>
      <c r="X558" s="108"/>
      <c r="Y558" s="108"/>
      <c r="Z558" s="108"/>
      <c r="AA558" s="108"/>
      <c r="AG558" s="106"/>
      <c r="AH558" s="108"/>
      <c r="AI558" s="108"/>
      <c r="AJ558" s="108"/>
    </row>
    <row r="559" spans="1:36" ht="40.15" customHeight="1" x14ac:dyDescent="0.25">
      <c r="A559" s="108"/>
      <c r="B559" s="106"/>
      <c r="C559" s="108"/>
      <c r="H559" s="108"/>
      <c r="I559" s="108"/>
      <c r="J559" s="108"/>
      <c r="K559" s="108"/>
      <c r="X559" s="108"/>
      <c r="Y559" s="108"/>
      <c r="Z559" s="108"/>
      <c r="AA559" s="108"/>
      <c r="AG559" s="106"/>
      <c r="AH559" s="108"/>
      <c r="AI559" s="108"/>
      <c r="AJ559" s="108"/>
    </row>
    <row r="560" spans="1:36" ht="40.15" customHeight="1" x14ac:dyDescent="0.25">
      <c r="A560" s="108"/>
      <c r="B560" s="106"/>
      <c r="C560" s="108"/>
      <c r="H560" s="108"/>
      <c r="I560" s="108"/>
      <c r="J560" s="108"/>
      <c r="K560" s="108"/>
      <c r="X560" s="108"/>
      <c r="Y560" s="108"/>
      <c r="Z560" s="108"/>
      <c r="AA560" s="108"/>
      <c r="AG560" s="106"/>
      <c r="AH560" s="108"/>
      <c r="AI560" s="108"/>
      <c r="AJ560" s="108"/>
    </row>
    <row r="561" spans="1:36" ht="40.15" customHeight="1" x14ac:dyDescent="0.25">
      <c r="A561" s="108"/>
      <c r="B561" s="106"/>
      <c r="C561" s="108"/>
      <c r="H561" s="108"/>
      <c r="I561" s="108"/>
      <c r="J561" s="108"/>
      <c r="K561" s="108"/>
      <c r="X561" s="108"/>
      <c r="Y561" s="108"/>
      <c r="Z561" s="108"/>
      <c r="AA561" s="108"/>
      <c r="AG561" s="106"/>
      <c r="AH561" s="108"/>
      <c r="AI561" s="108"/>
      <c r="AJ561" s="108"/>
    </row>
    <row r="562" spans="1:36" ht="40.15" customHeight="1" x14ac:dyDescent="0.25">
      <c r="A562" s="108"/>
      <c r="B562" s="106"/>
      <c r="C562" s="108"/>
      <c r="H562" s="108"/>
      <c r="I562" s="108"/>
      <c r="J562" s="108"/>
      <c r="K562" s="108"/>
      <c r="X562" s="108"/>
      <c r="Y562" s="108"/>
      <c r="Z562" s="108"/>
      <c r="AA562" s="108"/>
      <c r="AG562" s="106"/>
      <c r="AH562" s="108"/>
      <c r="AI562" s="108"/>
      <c r="AJ562" s="108"/>
    </row>
    <row r="563" spans="1:36" ht="40.15" customHeight="1" x14ac:dyDescent="0.25">
      <c r="A563" s="108"/>
      <c r="B563" s="106"/>
      <c r="C563" s="108"/>
      <c r="H563" s="108"/>
      <c r="I563" s="108"/>
      <c r="J563" s="108"/>
      <c r="K563" s="108"/>
      <c r="X563" s="108"/>
      <c r="Y563" s="108"/>
      <c r="Z563" s="108"/>
      <c r="AA563" s="108"/>
      <c r="AG563" s="106"/>
      <c r="AH563" s="108"/>
      <c r="AI563" s="108"/>
      <c r="AJ563" s="108"/>
    </row>
    <row r="564" spans="1:36" ht="40.15" customHeight="1" x14ac:dyDescent="0.25">
      <c r="A564" s="108"/>
      <c r="B564" s="106"/>
      <c r="C564" s="108"/>
      <c r="H564" s="108"/>
      <c r="I564" s="108"/>
      <c r="J564" s="108"/>
      <c r="K564" s="108"/>
      <c r="X564" s="108"/>
      <c r="Y564" s="108"/>
      <c r="Z564" s="108"/>
      <c r="AA564" s="108"/>
      <c r="AG564" s="106"/>
      <c r="AH564" s="108"/>
      <c r="AI564" s="108"/>
      <c r="AJ564" s="108"/>
    </row>
    <row r="565" spans="1:36" ht="40.15" customHeight="1" x14ac:dyDescent="0.25">
      <c r="A565" s="108"/>
      <c r="B565" s="106"/>
      <c r="C565" s="108"/>
      <c r="H565" s="108"/>
      <c r="I565" s="108"/>
      <c r="J565" s="108"/>
      <c r="K565" s="108"/>
      <c r="X565" s="108"/>
      <c r="Y565" s="108"/>
      <c r="Z565" s="108"/>
      <c r="AA565" s="108"/>
      <c r="AG565" s="106"/>
      <c r="AH565" s="108"/>
      <c r="AI565" s="108"/>
      <c r="AJ565" s="108"/>
    </row>
    <row r="566" spans="1:36" ht="40.15" customHeight="1" x14ac:dyDescent="0.25">
      <c r="A566" s="108"/>
      <c r="B566" s="106"/>
      <c r="C566" s="108"/>
      <c r="H566" s="108"/>
      <c r="I566" s="108"/>
      <c r="J566" s="108"/>
      <c r="K566" s="108"/>
      <c r="X566" s="108"/>
      <c r="Y566" s="108"/>
      <c r="Z566" s="108"/>
      <c r="AA566" s="108"/>
      <c r="AG566" s="106"/>
      <c r="AH566" s="108"/>
      <c r="AI566" s="108"/>
      <c r="AJ566" s="108"/>
    </row>
    <row r="567" spans="1:36" ht="40.15" customHeight="1" x14ac:dyDescent="0.25">
      <c r="A567" s="108"/>
      <c r="B567" s="106"/>
      <c r="C567" s="108"/>
      <c r="H567" s="108"/>
      <c r="I567" s="108"/>
      <c r="J567" s="108"/>
      <c r="K567" s="108"/>
      <c r="X567" s="108"/>
      <c r="Y567" s="108"/>
      <c r="Z567" s="108"/>
      <c r="AA567" s="108"/>
      <c r="AG567" s="106"/>
      <c r="AH567" s="108"/>
      <c r="AI567" s="108"/>
      <c r="AJ567" s="108"/>
    </row>
    <row r="568" spans="1:36" ht="40.15" customHeight="1" x14ac:dyDescent="0.25">
      <c r="A568" s="108"/>
      <c r="B568" s="106"/>
      <c r="C568" s="108"/>
      <c r="H568" s="108"/>
      <c r="I568" s="108"/>
      <c r="J568" s="108"/>
      <c r="K568" s="108"/>
      <c r="X568" s="108"/>
      <c r="Y568" s="108"/>
      <c r="Z568" s="108"/>
      <c r="AA568" s="108"/>
      <c r="AG568" s="106"/>
      <c r="AH568" s="108"/>
      <c r="AI568" s="108"/>
      <c r="AJ568" s="108"/>
    </row>
    <row r="569" spans="1:36" ht="40.15" customHeight="1" x14ac:dyDescent="0.25">
      <c r="A569" s="108"/>
      <c r="B569" s="106"/>
      <c r="C569" s="108"/>
      <c r="H569" s="108"/>
      <c r="I569" s="108"/>
      <c r="J569" s="108"/>
      <c r="K569" s="108"/>
      <c r="X569" s="108"/>
      <c r="Y569" s="108"/>
      <c r="Z569" s="108"/>
      <c r="AA569" s="108"/>
      <c r="AG569" s="106"/>
      <c r="AH569" s="108"/>
      <c r="AI569" s="108"/>
      <c r="AJ569" s="108"/>
    </row>
    <row r="570" spans="1:36" ht="40.15" customHeight="1" x14ac:dyDescent="0.25">
      <c r="A570" s="108"/>
      <c r="B570" s="106"/>
      <c r="C570" s="108"/>
      <c r="H570" s="108"/>
      <c r="I570" s="108"/>
      <c r="J570" s="108"/>
      <c r="K570" s="108"/>
      <c r="X570" s="108"/>
      <c r="Y570" s="108"/>
      <c r="Z570" s="108"/>
      <c r="AA570" s="108"/>
      <c r="AG570" s="106"/>
      <c r="AH570" s="108"/>
      <c r="AI570" s="108"/>
      <c r="AJ570" s="108"/>
    </row>
    <row r="571" spans="1:36" ht="40.15" customHeight="1" x14ac:dyDescent="0.25">
      <c r="A571" s="108"/>
      <c r="B571" s="106"/>
      <c r="C571" s="108"/>
      <c r="H571" s="108"/>
      <c r="I571" s="108"/>
      <c r="J571" s="108"/>
      <c r="K571" s="108"/>
      <c r="X571" s="108"/>
      <c r="Y571" s="108"/>
      <c r="Z571" s="108"/>
      <c r="AA571" s="108"/>
      <c r="AG571" s="106"/>
      <c r="AH571" s="108"/>
      <c r="AI571" s="108"/>
      <c r="AJ571" s="108"/>
    </row>
    <row r="572" spans="1:36" ht="40.15" customHeight="1" x14ac:dyDescent="0.25">
      <c r="A572" s="108"/>
      <c r="B572" s="106"/>
      <c r="C572" s="108"/>
      <c r="H572" s="108"/>
      <c r="I572" s="108"/>
      <c r="J572" s="108"/>
      <c r="K572" s="108"/>
      <c r="X572" s="108"/>
      <c r="Y572" s="108"/>
      <c r="Z572" s="108"/>
      <c r="AA572" s="108"/>
      <c r="AG572" s="106"/>
      <c r="AH572" s="108"/>
      <c r="AI572" s="108"/>
      <c r="AJ572" s="108"/>
    </row>
    <row r="573" spans="1:36" ht="40.15" customHeight="1" x14ac:dyDescent="0.25">
      <c r="A573" s="108"/>
      <c r="B573" s="106"/>
      <c r="C573" s="108"/>
      <c r="H573" s="108"/>
      <c r="I573" s="108"/>
      <c r="J573" s="108"/>
      <c r="K573" s="108"/>
      <c r="X573" s="108"/>
      <c r="Y573" s="108"/>
      <c r="Z573" s="108"/>
      <c r="AA573" s="108"/>
      <c r="AG573" s="106"/>
      <c r="AH573" s="108"/>
      <c r="AI573" s="108"/>
      <c r="AJ573" s="108"/>
    </row>
    <row r="574" spans="1:36" ht="40.15" customHeight="1" x14ac:dyDescent="0.25">
      <c r="A574" s="108"/>
      <c r="B574" s="106"/>
      <c r="C574" s="108"/>
      <c r="H574" s="108"/>
      <c r="I574" s="108"/>
      <c r="J574" s="108"/>
      <c r="K574" s="108"/>
      <c r="X574" s="108"/>
      <c r="Y574" s="108"/>
      <c r="Z574" s="108"/>
      <c r="AA574" s="108"/>
      <c r="AG574" s="106"/>
      <c r="AH574" s="108"/>
      <c r="AI574" s="108"/>
      <c r="AJ574" s="108"/>
    </row>
    <row r="575" spans="1:36" ht="40.15" customHeight="1" x14ac:dyDescent="0.25">
      <c r="A575" s="108"/>
      <c r="B575" s="106"/>
      <c r="C575" s="108"/>
      <c r="H575" s="108"/>
      <c r="I575" s="108"/>
      <c r="J575" s="108"/>
      <c r="K575" s="108"/>
      <c r="X575" s="108"/>
      <c r="Y575" s="108"/>
      <c r="Z575" s="108"/>
      <c r="AA575" s="108"/>
      <c r="AG575" s="106"/>
      <c r="AH575" s="108"/>
      <c r="AI575" s="108"/>
      <c r="AJ575" s="108"/>
    </row>
    <row r="576" spans="1:36" ht="40.15" customHeight="1" x14ac:dyDescent="0.25">
      <c r="A576" s="108"/>
      <c r="B576" s="106"/>
      <c r="C576" s="108"/>
      <c r="H576" s="108"/>
      <c r="I576" s="108"/>
      <c r="J576" s="108"/>
      <c r="K576" s="108"/>
      <c r="X576" s="108"/>
      <c r="Y576" s="108"/>
      <c r="Z576" s="108"/>
      <c r="AA576" s="108"/>
      <c r="AG576" s="106"/>
      <c r="AH576" s="108"/>
      <c r="AI576" s="108"/>
      <c r="AJ576" s="108"/>
    </row>
    <row r="577" spans="1:36" ht="40.15" customHeight="1" x14ac:dyDescent="0.25">
      <c r="A577" s="108"/>
      <c r="B577" s="106"/>
      <c r="C577" s="108"/>
      <c r="H577" s="108"/>
      <c r="I577" s="108"/>
      <c r="J577" s="108"/>
      <c r="K577" s="108"/>
      <c r="X577" s="108"/>
      <c r="Y577" s="108"/>
      <c r="Z577" s="108"/>
      <c r="AA577" s="108"/>
      <c r="AG577" s="106"/>
      <c r="AH577" s="108"/>
      <c r="AI577" s="108"/>
      <c r="AJ577" s="108"/>
    </row>
    <row r="578" spans="1:36" ht="40.15" customHeight="1" x14ac:dyDescent="0.25">
      <c r="A578" s="108"/>
      <c r="B578" s="106"/>
      <c r="C578" s="108"/>
      <c r="H578" s="108"/>
      <c r="I578" s="108"/>
      <c r="J578" s="108"/>
      <c r="K578" s="108"/>
      <c r="X578" s="108"/>
      <c r="Y578" s="108"/>
      <c r="Z578" s="108"/>
      <c r="AA578" s="108"/>
      <c r="AG578" s="106"/>
      <c r="AH578" s="108"/>
      <c r="AI578" s="108"/>
      <c r="AJ578" s="108"/>
    </row>
    <row r="579" spans="1:36" ht="40.15" customHeight="1" x14ac:dyDescent="0.25">
      <c r="A579" s="108"/>
      <c r="B579" s="106"/>
      <c r="C579" s="108"/>
      <c r="H579" s="108"/>
      <c r="I579" s="108"/>
      <c r="J579" s="108"/>
      <c r="K579" s="108"/>
      <c r="X579" s="108"/>
      <c r="Y579" s="108"/>
      <c r="Z579" s="108"/>
      <c r="AA579" s="108"/>
      <c r="AG579" s="106"/>
      <c r="AH579" s="108"/>
      <c r="AI579" s="108"/>
      <c r="AJ579" s="108"/>
    </row>
    <row r="580" spans="1:36" ht="40.15" customHeight="1" x14ac:dyDescent="0.25">
      <c r="A580" s="108"/>
      <c r="B580" s="106"/>
      <c r="C580" s="108"/>
      <c r="H580" s="108"/>
      <c r="I580" s="108"/>
      <c r="J580" s="108"/>
      <c r="K580" s="108"/>
      <c r="X580" s="108"/>
      <c r="Y580" s="108"/>
      <c r="Z580" s="108"/>
      <c r="AA580" s="108"/>
      <c r="AG580" s="106"/>
      <c r="AH580" s="108"/>
      <c r="AI580" s="108"/>
      <c r="AJ580" s="108"/>
    </row>
    <row r="581" spans="1:36" ht="40.15" customHeight="1" x14ac:dyDescent="0.25">
      <c r="A581" s="108"/>
      <c r="B581" s="106"/>
      <c r="C581" s="108"/>
      <c r="H581" s="108"/>
      <c r="I581" s="108"/>
      <c r="J581" s="108"/>
      <c r="K581" s="108"/>
      <c r="X581" s="108"/>
      <c r="Y581" s="108"/>
      <c r="Z581" s="108"/>
      <c r="AA581" s="108"/>
      <c r="AG581" s="106"/>
      <c r="AH581" s="108"/>
      <c r="AI581" s="108"/>
      <c r="AJ581" s="108"/>
    </row>
    <row r="582" spans="1:36" ht="40.15" customHeight="1" x14ac:dyDescent="0.25">
      <c r="A582" s="108"/>
      <c r="B582" s="106"/>
      <c r="C582" s="108"/>
      <c r="H582" s="108"/>
      <c r="I582" s="108"/>
      <c r="J582" s="108"/>
      <c r="K582" s="108"/>
      <c r="X582" s="108"/>
      <c r="Y582" s="108"/>
      <c r="Z582" s="108"/>
      <c r="AA582" s="108"/>
      <c r="AG582" s="106"/>
      <c r="AH582" s="108"/>
      <c r="AI582" s="108"/>
      <c r="AJ582" s="108"/>
    </row>
    <row r="583" spans="1:36" ht="40.15" customHeight="1" x14ac:dyDescent="0.25">
      <c r="A583" s="108"/>
      <c r="B583" s="106"/>
      <c r="C583" s="108"/>
      <c r="H583" s="108"/>
      <c r="I583" s="108"/>
      <c r="J583" s="108"/>
      <c r="K583" s="108"/>
      <c r="X583" s="108"/>
      <c r="Y583" s="108"/>
      <c r="Z583" s="108"/>
      <c r="AA583" s="108"/>
      <c r="AG583" s="106"/>
      <c r="AH583" s="108"/>
      <c r="AI583" s="108"/>
      <c r="AJ583" s="108"/>
    </row>
    <row r="584" spans="1:36" ht="40.15" customHeight="1" x14ac:dyDescent="0.25">
      <c r="A584" s="108"/>
      <c r="B584" s="106"/>
      <c r="C584" s="108"/>
      <c r="H584" s="108"/>
      <c r="I584" s="108"/>
      <c r="J584" s="108"/>
      <c r="K584" s="108"/>
      <c r="X584" s="108"/>
      <c r="Y584" s="108"/>
      <c r="Z584" s="108"/>
      <c r="AA584" s="108"/>
      <c r="AG584" s="106"/>
      <c r="AH584" s="108"/>
      <c r="AI584" s="108"/>
      <c r="AJ584" s="108"/>
    </row>
    <row r="585" spans="1:36" ht="40.15" customHeight="1" x14ac:dyDescent="0.25">
      <c r="A585" s="108"/>
      <c r="B585" s="106"/>
      <c r="C585" s="108"/>
      <c r="H585" s="108"/>
      <c r="I585" s="108"/>
      <c r="J585" s="108"/>
      <c r="K585" s="108"/>
      <c r="X585" s="108"/>
      <c r="Y585" s="108"/>
      <c r="Z585" s="108"/>
      <c r="AA585" s="108"/>
      <c r="AG585" s="106"/>
      <c r="AH585" s="108"/>
      <c r="AI585" s="108"/>
      <c r="AJ585" s="108"/>
    </row>
    <row r="586" spans="1:36" ht="40.15" customHeight="1" x14ac:dyDescent="0.25">
      <c r="A586" s="108"/>
      <c r="B586" s="106"/>
      <c r="C586" s="108"/>
      <c r="H586" s="108"/>
      <c r="I586" s="108"/>
      <c r="J586" s="108"/>
      <c r="K586" s="108"/>
      <c r="X586" s="108"/>
      <c r="Y586" s="108"/>
      <c r="Z586" s="108"/>
      <c r="AA586" s="108"/>
      <c r="AG586" s="106"/>
      <c r="AH586" s="108"/>
      <c r="AI586" s="108"/>
      <c r="AJ586" s="108"/>
    </row>
    <row r="587" spans="1:36" ht="40.15" customHeight="1" x14ac:dyDescent="0.25">
      <c r="A587" s="108"/>
      <c r="B587" s="106"/>
      <c r="C587" s="108"/>
      <c r="H587" s="108"/>
      <c r="I587" s="108"/>
      <c r="J587" s="108"/>
      <c r="K587" s="108"/>
      <c r="X587" s="108"/>
      <c r="Y587" s="108"/>
      <c r="Z587" s="108"/>
      <c r="AA587" s="108"/>
      <c r="AG587" s="106"/>
      <c r="AH587" s="108"/>
      <c r="AI587" s="108"/>
      <c r="AJ587" s="108"/>
    </row>
    <row r="588" spans="1:36" ht="40.15" customHeight="1" x14ac:dyDescent="0.25">
      <c r="A588" s="108"/>
      <c r="B588" s="106"/>
      <c r="C588" s="108"/>
      <c r="H588" s="108"/>
      <c r="I588" s="108"/>
      <c r="J588" s="108"/>
      <c r="K588" s="108"/>
      <c r="X588" s="108"/>
      <c r="Y588" s="108"/>
      <c r="Z588" s="108"/>
      <c r="AA588" s="108"/>
      <c r="AG588" s="106"/>
      <c r="AH588" s="108"/>
      <c r="AI588" s="108"/>
      <c r="AJ588" s="108"/>
    </row>
    <row r="589" spans="1:36" ht="40.15" customHeight="1" x14ac:dyDescent="0.25">
      <c r="A589" s="108"/>
      <c r="B589" s="106"/>
      <c r="C589" s="108"/>
      <c r="H589" s="108"/>
      <c r="I589" s="108"/>
      <c r="J589" s="108"/>
      <c r="K589" s="108"/>
      <c r="X589" s="108"/>
      <c r="Y589" s="108"/>
      <c r="Z589" s="108"/>
      <c r="AA589" s="108"/>
      <c r="AG589" s="106"/>
      <c r="AH589" s="108"/>
      <c r="AI589" s="108"/>
      <c r="AJ589" s="108"/>
    </row>
    <row r="590" spans="1:36" ht="40.15" customHeight="1" x14ac:dyDescent="0.25">
      <c r="A590" s="108"/>
      <c r="B590" s="106"/>
      <c r="C590" s="108"/>
      <c r="H590" s="108"/>
      <c r="I590" s="108"/>
      <c r="J590" s="108"/>
      <c r="K590" s="108"/>
      <c r="X590" s="108"/>
      <c r="Y590" s="108"/>
      <c r="Z590" s="108"/>
      <c r="AA590" s="108"/>
      <c r="AG590" s="106"/>
      <c r="AH590" s="108"/>
      <c r="AI590" s="108"/>
      <c r="AJ590" s="108"/>
    </row>
    <row r="591" spans="1:36" ht="40.15" customHeight="1" x14ac:dyDescent="0.25">
      <c r="A591" s="108"/>
      <c r="B591" s="106"/>
      <c r="C591" s="108"/>
      <c r="H591" s="108"/>
      <c r="I591" s="108"/>
      <c r="J591" s="108"/>
      <c r="K591" s="108"/>
      <c r="X591" s="108"/>
      <c r="Y591" s="108"/>
      <c r="Z591" s="108"/>
      <c r="AA591" s="108"/>
      <c r="AG591" s="106"/>
      <c r="AH591" s="108"/>
      <c r="AI591" s="108"/>
      <c r="AJ591" s="108"/>
    </row>
    <row r="592" spans="1:36" ht="40.15" customHeight="1" x14ac:dyDescent="0.25">
      <c r="A592" s="108"/>
      <c r="B592" s="106"/>
      <c r="C592" s="108"/>
      <c r="H592" s="108"/>
      <c r="I592" s="108"/>
      <c r="J592" s="108"/>
      <c r="K592" s="108"/>
      <c r="X592" s="108"/>
      <c r="Y592" s="108"/>
      <c r="Z592" s="108"/>
      <c r="AA592" s="108"/>
      <c r="AG592" s="106"/>
      <c r="AH592" s="108"/>
      <c r="AI592" s="108"/>
      <c r="AJ592" s="108"/>
    </row>
    <row r="593" spans="1:36" ht="40.15" customHeight="1" x14ac:dyDescent="0.25">
      <c r="A593" s="108"/>
      <c r="B593" s="106"/>
      <c r="C593" s="108"/>
      <c r="H593" s="108"/>
      <c r="I593" s="108"/>
      <c r="J593" s="108"/>
      <c r="K593" s="108"/>
      <c r="X593" s="108"/>
      <c r="Y593" s="108"/>
      <c r="Z593" s="108"/>
      <c r="AA593" s="108"/>
      <c r="AG593" s="106"/>
      <c r="AH593" s="108"/>
      <c r="AI593" s="108"/>
      <c r="AJ593" s="108"/>
    </row>
    <row r="594" spans="1:36" ht="40.15" customHeight="1" x14ac:dyDescent="0.25">
      <c r="A594" s="108"/>
      <c r="B594" s="106"/>
      <c r="C594" s="108"/>
      <c r="H594" s="108"/>
      <c r="I594" s="108"/>
      <c r="J594" s="108"/>
      <c r="K594" s="108"/>
      <c r="X594" s="108"/>
      <c r="Y594" s="108"/>
      <c r="Z594" s="108"/>
      <c r="AA594" s="108"/>
      <c r="AG594" s="106"/>
      <c r="AH594" s="108"/>
      <c r="AI594" s="108"/>
      <c r="AJ594" s="108"/>
    </row>
    <row r="595" spans="1:36" ht="40.15" customHeight="1" x14ac:dyDescent="0.25">
      <c r="A595" s="108"/>
      <c r="B595" s="106"/>
      <c r="C595" s="108"/>
      <c r="H595" s="108"/>
      <c r="I595" s="108"/>
      <c r="J595" s="108"/>
      <c r="K595" s="108"/>
      <c r="X595" s="108"/>
      <c r="Y595" s="108"/>
      <c r="Z595" s="108"/>
      <c r="AA595" s="108"/>
      <c r="AG595" s="106"/>
      <c r="AH595" s="108"/>
      <c r="AI595" s="108"/>
      <c r="AJ595" s="108"/>
    </row>
    <row r="596" spans="1:36" ht="40.15" customHeight="1" x14ac:dyDescent="0.25">
      <c r="A596" s="108"/>
      <c r="B596" s="106"/>
      <c r="C596" s="108"/>
      <c r="H596" s="108"/>
      <c r="I596" s="108"/>
      <c r="J596" s="108"/>
      <c r="K596" s="108"/>
      <c r="X596" s="108"/>
      <c r="Y596" s="108"/>
      <c r="Z596" s="108"/>
      <c r="AA596" s="108"/>
      <c r="AG596" s="106"/>
      <c r="AH596" s="108"/>
      <c r="AI596" s="108"/>
      <c r="AJ596" s="108"/>
    </row>
    <row r="597" spans="1:36" ht="40.15" customHeight="1" x14ac:dyDescent="0.25">
      <c r="A597" s="108"/>
      <c r="B597" s="106"/>
      <c r="C597" s="108"/>
      <c r="H597" s="108"/>
      <c r="I597" s="108"/>
      <c r="J597" s="108"/>
      <c r="K597" s="108"/>
      <c r="X597" s="108"/>
      <c r="Y597" s="108"/>
      <c r="Z597" s="108"/>
      <c r="AA597" s="108"/>
      <c r="AG597" s="106"/>
      <c r="AH597" s="108"/>
      <c r="AI597" s="108"/>
      <c r="AJ597" s="108"/>
    </row>
    <row r="598" spans="1:36" ht="40.15" customHeight="1" x14ac:dyDescent="0.25">
      <c r="A598" s="108"/>
      <c r="B598" s="106"/>
      <c r="C598" s="108"/>
      <c r="H598" s="108"/>
      <c r="I598" s="108"/>
      <c r="J598" s="108"/>
      <c r="K598" s="108"/>
      <c r="X598" s="108"/>
      <c r="Y598" s="108"/>
      <c r="Z598" s="108"/>
      <c r="AA598" s="108"/>
      <c r="AG598" s="106"/>
      <c r="AH598" s="108"/>
      <c r="AI598" s="108"/>
      <c r="AJ598" s="108"/>
    </row>
    <row r="599" spans="1:36" ht="40.15" customHeight="1" x14ac:dyDescent="0.25">
      <c r="A599" s="108"/>
      <c r="B599" s="106"/>
      <c r="C599" s="108"/>
      <c r="H599" s="108"/>
      <c r="I599" s="108"/>
      <c r="J599" s="108"/>
      <c r="K599" s="108"/>
      <c r="X599" s="108"/>
      <c r="Y599" s="108"/>
      <c r="Z599" s="108"/>
      <c r="AA599" s="108"/>
      <c r="AG599" s="106"/>
      <c r="AH599" s="108"/>
      <c r="AI599" s="108"/>
      <c r="AJ599" s="108"/>
    </row>
    <row r="600" spans="1:36" ht="40.15" customHeight="1" x14ac:dyDescent="0.25">
      <c r="A600" s="108"/>
      <c r="B600" s="106"/>
      <c r="C600" s="108"/>
      <c r="H600" s="108"/>
      <c r="I600" s="108"/>
      <c r="J600" s="108"/>
      <c r="K600" s="108"/>
      <c r="X600" s="108"/>
      <c r="Y600" s="108"/>
      <c r="Z600" s="108"/>
      <c r="AA600" s="108"/>
      <c r="AG600" s="106"/>
      <c r="AH600" s="108"/>
      <c r="AI600" s="108"/>
      <c r="AJ600" s="108"/>
    </row>
    <row r="601" spans="1:36" ht="40.15" customHeight="1" x14ac:dyDescent="0.25">
      <c r="A601" s="108"/>
      <c r="B601" s="106"/>
      <c r="C601" s="108"/>
      <c r="H601" s="108"/>
      <c r="I601" s="108"/>
      <c r="J601" s="108"/>
      <c r="K601" s="108"/>
      <c r="X601" s="108"/>
      <c r="Y601" s="108"/>
      <c r="Z601" s="108"/>
      <c r="AA601" s="108"/>
      <c r="AG601" s="106"/>
      <c r="AH601" s="108"/>
      <c r="AI601" s="108"/>
      <c r="AJ601" s="108"/>
    </row>
    <row r="602" spans="1:36" ht="40.15" customHeight="1" x14ac:dyDescent="0.25">
      <c r="A602" s="108"/>
      <c r="B602" s="106"/>
      <c r="C602" s="108"/>
      <c r="H602" s="108"/>
      <c r="I602" s="108"/>
      <c r="J602" s="108"/>
      <c r="K602" s="108"/>
      <c r="X602" s="108"/>
      <c r="Y602" s="108"/>
      <c r="Z602" s="108"/>
      <c r="AA602" s="108"/>
      <c r="AG602" s="106"/>
      <c r="AH602" s="108"/>
      <c r="AI602" s="108"/>
      <c r="AJ602" s="108"/>
    </row>
    <row r="603" spans="1:36" ht="40.15" customHeight="1" x14ac:dyDescent="0.25">
      <c r="A603" s="108"/>
      <c r="B603" s="106"/>
      <c r="C603" s="108"/>
      <c r="H603" s="108"/>
      <c r="I603" s="108"/>
      <c r="J603" s="108"/>
      <c r="K603" s="108"/>
      <c r="X603" s="108"/>
      <c r="Y603" s="108"/>
      <c r="Z603" s="108"/>
      <c r="AA603" s="108"/>
      <c r="AG603" s="106"/>
      <c r="AH603" s="108"/>
      <c r="AI603" s="108"/>
      <c r="AJ603" s="108"/>
    </row>
    <row r="604" spans="1:36" ht="40.15" customHeight="1" x14ac:dyDescent="0.25">
      <c r="A604" s="108"/>
      <c r="B604" s="106"/>
      <c r="C604" s="108"/>
      <c r="H604" s="108"/>
      <c r="I604" s="108"/>
      <c r="J604" s="108"/>
      <c r="K604" s="108"/>
      <c r="X604" s="108"/>
      <c r="Y604" s="108"/>
      <c r="Z604" s="108"/>
      <c r="AA604" s="108"/>
      <c r="AG604" s="106"/>
      <c r="AH604" s="108"/>
      <c r="AI604" s="108"/>
      <c r="AJ604" s="108"/>
    </row>
    <row r="605" spans="1:36" ht="40.15" customHeight="1" x14ac:dyDescent="0.25">
      <c r="A605" s="108"/>
      <c r="B605" s="106"/>
      <c r="C605" s="108"/>
      <c r="H605" s="108"/>
      <c r="I605" s="108"/>
      <c r="J605" s="108"/>
      <c r="K605" s="108"/>
      <c r="X605" s="108"/>
      <c r="Y605" s="108"/>
      <c r="Z605" s="108"/>
      <c r="AA605" s="108"/>
      <c r="AG605" s="106"/>
      <c r="AH605" s="108"/>
      <c r="AI605" s="108"/>
      <c r="AJ605" s="108"/>
    </row>
    <row r="606" spans="1:36" ht="40.15" customHeight="1" x14ac:dyDescent="0.25">
      <c r="A606" s="108"/>
      <c r="B606" s="106"/>
      <c r="C606" s="108"/>
      <c r="H606" s="108"/>
      <c r="I606" s="108"/>
      <c r="J606" s="108"/>
      <c r="K606" s="108"/>
      <c r="X606" s="108"/>
      <c r="Y606" s="108"/>
      <c r="Z606" s="108"/>
      <c r="AA606" s="108"/>
      <c r="AG606" s="106"/>
      <c r="AH606" s="108"/>
      <c r="AI606" s="108"/>
      <c r="AJ606" s="108"/>
    </row>
    <row r="607" spans="1:36" ht="40.15" customHeight="1" x14ac:dyDescent="0.25">
      <c r="A607" s="108"/>
      <c r="B607" s="106"/>
      <c r="C607" s="108"/>
      <c r="H607" s="108"/>
      <c r="I607" s="108"/>
      <c r="J607" s="108"/>
      <c r="K607" s="108"/>
      <c r="X607" s="108"/>
      <c r="Y607" s="108"/>
      <c r="Z607" s="108"/>
      <c r="AA607" s="108"/>
      <c r="AG607" s="106"/>
      <c r="AH607" s="108"/>
      <c r="AI607" s="108"/>
      <c r="AJ607" s="108"/>
    </row>
    <row r="608" spans="1:36" ht="40.15" customHeight="1" x14ac:dyDescent="0.25">
      <c r="A608" s="108"/>
      <c r="B608" s="106"/>
      <c r="C608" s="108"/>
      <c r="H608" s="108"/>
      <c r="I608" s="108"/>
      <c r="J608" s="108"/>
      <c r="K608" s="108"/>
      <c r="X608" s="108"/>
      <c r="Y608" s="108"/>
      <c r="Z608" s="108"/>
      <c r="AA608" s="108"/>
      <c r="AG608" s="106"/>
      <c r="AH608" s="108"/>
      <c r="AI608" s="108"/>
      <c r="AJ608" s="108"/>
    </row>
    <row r="609" spans="1:36" ht="40.15" customHeight="1" x14ac:dyDescent="0.25">
      <c r="A609" s="108"/>
      <c r="B609" s="106"/>
      <c r="C609" s="108"/>
      <c r="H609" s="108"/>
      <c r="I609" s="108"/>
      <c r="J609" s="108"/>
      <c r="K609" s="108"/>
      <c r="X609" s="108"/>
      <c r="Y609" s="108"/>
      <c r="Z609" s="108"/>
      <c r="AA609" s="108"/>
      <c r="AG609" s="106"/>
      <c r="AH609" s="108"/>
      <c r="AI609" s="108"/>
      <c r="AJ609" s="108"/>
    </row>
    <row r="610" spans="1:36" ht="40.15" customHeight="1" x14ac:dyDescent="0.25">
      <c r="A610" s="108"/>
      <c r="B610" s="106"/>
      <c r="C610" s="108"/>
      <c r="H610" s="108"/>
      <c r="I610" s="108"/>
      <c r="J610" s="108"/>
      <c r="K610" s="108"/>
      <c r="X610" s="108"/>
      <c r="Y610" s="108"/>
      <c r="Z610" s="108"/>
      <c r="AA610" s="108"/>
      <c r="AG610" s="106"/>
      <c r="AH610" s="108"/>
      <c r="AI610" s="108"/>
      <c r="AJ610" s="108"/>
    </row>
    <row r="611" spans="1:36" ht="40.15" customHeight="1" x14ac:dyDescent="0.25">
      <c r="A611" s="108"/>
      <c r="B611" s="106"/>
      <c r="C611" s="108"/>
      <c r="H611" s="108"/>
      <c r="I611" s="108"/>
      <c r="J611" s="108"/>
      <c r="K611" s="108"/>
      <c r="X611" s="108"/>
      <c r="Y611" s="108"/>
      <c r="Z611" s="108"/>
      <c r="AA611" s="108"/>
      <c r="AG611" s="106"/>
      <c r="AH611" s="108"/>
      <c r="AI611" s="108"/>
      <c r="AJ611" s="108"/>
    </row>
    <row r="612" spans="1:36" ht="40.15" customHeight="1" x14ac:dyDescent="0.25">
      <c r="A612" s="108"/>
      <c r="B612" s="106"/>
      <c r="C612" s="108"/>
      <c r="H612" s="108"/>
      <c r="I612" s="108"/>
      <c r="J612" s="108"/>
      <c r="K612" s="108"/>
      <c r="X612" s="108"/>
      <c r="Y612" s="108"/>
      <c r="Z612" s="108"/>
      <c r="AA612" s="108"/>
      <c r="AG612" s="106"/>
      <c r="AH612" s="108"/>
      <c r="AI612" s="108"/>
      <c r="AJ612" s="108"/>
    </row>
    <row r="613" spans="1:36" ht="40.15" customHeight="1" x14ac:dyDescent="0.25">
      <c r="A613" s="108"/>
      <c r="B613" s="106"/>
      <c r="C613" s="108"/>
      <c r="H613" s="108"/>
      <c r="I613" s="108"/>
      <c r="J613" s="108"/>
      <c r="K613" s="108"/>
      <c r="X613" s="108"/>
      <c r="Y613" s="108"/>
      <c r="Z613" s="108"/>
      <c r="AA613" s="108"/>
      <c r="AG613" s="106"/>
      <c r="AH613" s="108"/>
      <c r="AI613" s="108"/>
      <c r="AJ613" s="108"/>
    </row>
    <row r="614" spans="1:36" ht="40.15" customHeight="1" x14ac:dyDescent="0.25">
      <c r="A614" s="108"/>
      <c r="B614" s="106"/>
      <c r="C614" s="108"/>
      <c r="H614" s="108"/>
      <c r="I614" s="108"/>
      <c r="J614" s="108"/>
      <c r="K614" s="108"/>
      <c r="X614" s="108"/>
      <c r="Y614" s="108"/>
      <c r="Z614" s="108"/>
      <c r="AA614" s="108"/>
      <c r="AG614" s="106"/>
      <c r="AH614" s="108"/>
      <c r="AI614" s="108"/>
      <c r="AJ614" s="108"/>
    </row>
    <row r="615" spans="1:36" ht="40.15" customHeight="1" x14ac:dyDescent="0.25">
      <c r="A615" s="108"/>
      <c r="B615" s="106"/>
      <c r="C615" s="108"/>
      <c r="H615" s="108"/>
      <c r="I615" s="108"/>
      <c r="J615" s="108"/>
      <c r="K615" s="108"/>
      <c r="X615" s="108"/>
      <c r="Y615" s="108"/>
      <c r="Z615" s="108"/>
      <c r="AA615" s="108"/>
      <c r="AG615" s="106"/>
      <c r="AH615" s="108"/>
      <c r="AI615" s="108"/>
      <c r="AJ615" s="108"/>
    </row>
    <row r="616" spans="1:36" ht="40.15" customHeight="1" x14ac:dyDescent="0.25">
      <c r="A616" s="108"/>
      <c r="B616" s="106"/>
      <c r="C616" s="108"/>
      <c r="H616" s="108"/>
      <c r="I616" s="108"/>
      <c r="J616" s="108"/>
      <c r="K616" s="108"/>
      <c r="X616" s="108"/>
      <c r="Y616" s="108"/>
      <c r="Z616" s="108"/>
      <c r="AA616" s="108"/>
      <c r="AG616" s="106"/>
      <c r="AH616" s="108"/>
      <c r="AI616" s="108"/>
      <c r="AJ616" s="108"/>
    </row>
    <row r="617" spans="1:36" ht="40.15" customHeight="1" x14ac:dyDescent="0.25">
      <c r="A617" s="108"/>
      <c r="B617" s="106"/>
      <c r="C617" s="108"/>
      <c r="H617" s="108"/>
      <c r="I617" s="108"/>
      <c r="J617" s="108"/>
      <c r="K617" s="108"/>
      <c r="X617" s="108"/>
      <c r="Y617" s="108"/>
      <c r="Z617" s="108"/>
      <c r="AA617" s="108"/>
      <c r="AG617" s="106"/>
      <c r="AH617" s="108"/>
      <c r="AI617" s="108"/>
      <c r="AJ617" s="108"/>
    </row>
    <row r="618" spans="1:36" ht="40.15" customHeight="1" x14ac:dyDescent="0.25">
      <c r="A618" s="108"/>
      <c r="B618" s="106"/>
      <c r="C618" s="108"/>
      <c r="H618" s="108"/>
      <c r="I618" s="108"/>
      <c r="J618" s="108"/>
      <c r="K618" s="108"/>
      <c r="X618" s="108"/>
      <c r="Y618" s="108"/>
      <c r="Z618" s="108"/>
      <c r="AA618" s="108"/>
      <c r="AG618" s="106"/>
      <c r="AH618" s="108"/>
      <c r="AI618" s="108"/>
      <c r="AJ618" s="108"/>
    </row>
    <row r="619" spans="1:36" ht="40.15" customHeight="1" x14ac:dyDescent="0.25">
      <c r="A619" s="108"/>
      <c r="B619" s="106"/>
      <c r="C619" s="108"/>
      <c r="H619" s="108"/>
      <c r="I619" s="108"/>
      <c r="J619" s="108"/>
      <c r="K619" s="108"/>
      <c r="X619" s="108"/>
      <c r="Y619" s="108"/>
      <c r="Z619" s="108"/>
      <c r="AA619" s="108"/>
      <c r="AG619" s="106"/>
      <c r="AH619" s="108"/>
      <c r="AI619" s="108"/>
      <c r="AJ619" s="108"/>
    </row>
    <row r="620" spans="1:36" ht="40.15" customHeight="1" x14ac:dyDescent="0.25">
      <c r="A620" s="108"/>
      <c r="B620" s="106"/>
      <c r="C620" s="108"/>
      <c r="H620" s="108"/>
      <c r="I620" s="108"/>
      <c r="J620" s="108"/>
      <c r="K620" s="108"/>
      <c r="X620" s="108"/>
      <c r="Y620" s="108"/>
      <c r="Z620" s="108"/>
      <c r="AA620" s="108"/>
      <c r="AG620" s="106"/>
      <c r="AH620" s="108"/>
      <c r="AI620" s="108"/>
      <c r="AJ620" s="108"/>
    </row>
    <row r="621" spans="1:36" ht="40.15" customHeight="1" x14ac:dyDescent="0.25">
      <c r="A621" s="108"/>
      <c r="B621" s="106"/>
      <c r="C621" s="108"/>
      <c r="H621" s="108"/>
      <c r="I621" s="108"/>
      <c r="J621" s="108"/>
      <c r="K621" s="108"/>
      <c r="X621" s="108"/>
      <c r="Y621" s="108"/>
      <c r="Z621" s="108"/>
      <c r="AA621" s="108"/>
      <c r="AG621" s="106"/>
      <c r="AH621" s="108"/>
      <c r="AI621" s="108"/>
      <c r="AJ621" s="108"/>
    </row>
    <row r="622" spans="1:36" ht="40.15" customHeight="1" x14ac:dyDescent="0.25">
      <c r="A622" s="108"/>
      <c r="B622" s="106"/>
      <c r="C622" s="108"/>
      <c r="H622" s="108"/>
      <c r="I622" s="108"/>
      <c r="J622" s="108"/>
      <c r="K622" s="108"/>
      <c r="X622" s="108"/>
      <c r="Y622" s="108"/>
      <c r="Z622" s="108"/>
      <c r="AA622" s="108"/>
      <c r="AG622" s="106"/>
      <c r="AH622" s="108"/>
      <c r="AI622" s="108"/>
      <c r="AJ622" s="108"/>
    </row>
    <row r="623" spans="1:36" ht="40.15" customHeight="1" x14ac:dyDescent="0.25">
      <c r="A623" s="108"/>
      <c r="B623" s="106"/>
      <c r="C623" s="108"/>
      <c r="H623" s="108"/>
      <c r="I623" s="108"/>
      <c r="J623" s="108"/>
      <c r="K623" s="108"/>
      <c r="X623" s="108"/>
      <c r="Y623" s="108"/>
      <c r="Z623" s="108"/>
      <c r="AA623" s="108"/>
      <c r="AG623" s="106"/>
      <c r="AH623" s="108"/>
      <c r="AI623" s="108"/>
      <c r="AJ623" s="108"/>
    </row>
    <row r="624" spans="1:36" ht="40.15" customHeight="1" x14ac:dyDescent="0.25">
      <c r="A624" s="108"/>
      <c r="B624" s="106"/>
      <c r="C624" s="108"/>
      <c r="H624" s="108"/>
      <c r="I624" s="108"/>
      <c r="J624" s="108"/>
      <c r="K624" s="108"/>
      <c r="X624" s="108"/>
      <c r="Y624" s="108"/>
      <c r="Z624" s="108"/>
      <c r="AA624" s="108"/>
      <c r="AG624" s="106"/>
      <c r="AH624" s="108"/>
      <c r="AI624" s="108"/>
      <c r="AJ624" s="108"/>
    </row>
    <row r="625" spans="1:36" ht="40.15" customHeight="1" x14ac:dyDescent="0.25">
      <c r="A625" s="108"/>
      <c r="B625" s="106"/>
      <c r="C625" s="108"/>
      <c r="H625" s="108"/>
      <c r="I625" s="108"/>
      <c r="J625" s="108"/>
      <c r="K625" s="108"/>
      <c r="X625" s="108"/>
      <c r="Y625" s="108"/>
      <c r="Z625" s="108"/>
      <c r="AA625" s="108"/>
      <c r="AG625" s="106"/>
      <c r="AH625" s="108"/>
      <c r="AI625" s="108"/>
      <c r="AJ625" s="108"/>
    </row>
    <row r="626" spans="1:36" ht="40.15" customHeight="1" x14ac:dyDescent="0.25">
      <c r="A626" s="108"/>
      <c r="B626" s="106"/>
      <c r="C626" s="108"/>
      <c r="H626" s="108"/>
      <c r="I626" s="108"/>
      <c r="J626" s="108"/>
      <c r="K626" s="108"/>
      <c r="X626" s="108"/>
      <c r="Y626" s="108"/>
      <c r="Z626" s="108"/>
      <c r="AA626" s="108"/>
      <c r="AG626" s="106"/>
      <c r="AH626" s="108"/>
      <c r="AI626" s="108"/>
      <c r="AJ626" s="108"/>
    </row>
    <row r="627" spans="1:36" ht="40.15" customHeight="1" x14ac:dyDescent="0.25">
      <c r="A627" s="108"/>
      <c r="B627" s="106"/>
      <c r="C627" s="108"/>
      <c r="H627" s="108"/>
      <c r="I627" s="108"/>
      <c r="J627" s="108"/>
      <c r="K627" s="108"/>
      <c r="X627" s="108"/>
      <c r="Y627" s="108"/>
      <c r="Z627" s="108"/>
      <c r="AA627" s="108"/>
      <c r="AG627" s="106"/>
      <c r="AH627" s="108"/>
      <c r="AI627" s="108"/>
      <c r="AJ627" s="108"/>
    </row>
    <row r="628" spans="1:36" ht="40.15" customHeight="1" x14ac:dyDescent="0.25">
      <c r="A628" s="108"/>
      <c r="B628" s="106"/>
      <c r="C628" s="108"/>
      <c r="H628" s="108"/>
      <c r="I628" s="108"/>
      <c r="J628" s="108"/>
      <c r="K628" s="108"/>
      <c r="X628" s="108"/>
      <c r="Y628" s="108"/>
      <c r="Z628" s="108"/>
      <c r="AA628" s="108"/>
      <c r="AG628" s="106"/>
      <c r="AH628" s="108"/>
      <c r="AI628" s="108"/>
      <c r="AJ628" s="108"/>
    </row>
    <row r="629" spans="1:36" ht="40.15" customHeight="1" x14ac:dyDescent="0.25">
      <c r="A629" s="108"/>
      <c r="B629" s="106"/>
      <c r="C629" s="108"/>
      <c r="H629" s="108"/>
      <c r="I629" s="108"/>
      <c r="J629" s="108"/>
      <c r="K629" s="108"/>
      <c r="X629" s="108"/>
      <c r="Y629" s="108"/>
      <c r="Z629" s="108"/>
      <c r="AA629" s="108"/>
      <c r="AG629" s="106"/>
      <c r="AH629" s="108"/>
      <c r="AI629" s="108"/>
      <c r="AJ629" s="108"/>
    </row>
    <row r="630" spans="1:36" ht="40.15" customHeight="1" x14ac:dyDescent="0.25">
      <c r="A630" s="108"/>
      <c r="B630" s="106"/>
      <c r="C630" s="108"/>
      <c r="H630" s="108"/>
      <c r="I630" s="108"/>
      <c r="J630" s="108"/>
      <c r="K630" s="108"/>
      <c r="X630" s="108"/>
      <c r="Y630" s="108"/>
      <c r="Z630" s="108"/>
      <c r="AA630" s="108"/>
      <c r="AG630" s="106"/>
      <c r="AH630" s="108"/>
      <c r="AI630" s="108"/>
      <c r="AJ630" s="108"/>
    </row>
    <row r="631" spans="1:36" ht="40.15" customHeight="1" x14ac:dyDescent="0.25">
      <c r="A631" s="108"/>
      <c r="B631" s="106"/>
      <c r="C631" s="108"/>
      <c r="H631" s="108"/>
      <c r="I631" s="108"/>
      <c r="J631" s="108"/>
      <c r="K631" s="108"/>
      <c r="X631" s="108"/>
      <c r="Y631" s="108"/>
      <c r="Z631" s="108"/>
      <c r="AA631" s="108"/>
      <c r="AG631" s="106"/>
      <c r="AH631" s="108"/>
      <c r="AI631" s="108"/>
      <c r="AJ631" s="108"/>
    </row>
    <row r="632" spans="1:36" ht="40.15" customHeight="1" x14ac:dyDescent="0.25">
      <c r="A632" s="108"/>
      <c r="B632" s="106"/>
      <c r="C632" s="108"/>
      <c r="H632" s="108"/>
      <c r="I632" s="108"/>
      <c r="J632" s="108"/>
      <c r="K632" s="108"/>
      <c r="X632" s="108"/>
      <c r="Y632" s="108"/>
      <c r="Z632" s="108"/>
      <c r="AA632" s="108"/>
      <c r="AG632" s="106"/>
      <c r="AH632" s="108"/>
      <c r="AI632" s="108"/>
      <c r="AJ632" s="108"/>
    </row>
    <row r="633" spans="1:36" ht="40.15" customHeight="1" x14ac:dyDescent="0.25">
      <c r="A633" s="108"/>
      <c r="B633" s="106"/>
      <c r="C633" s="108"/>
      <c r="H633" s="108"/>
      <c r="I633" s="108"/>
      <c r="J633" s="108"/>
      <c r="K633" s="108"/>
      <c r="X633" s="108"/>
      <c r="Y633" s="108"/>
      <c r="Z633" s="108"/>
      <c r="AA633" s="108"/>
      <c r="AG633" s="106"/>
      <c r="AH633" s="108"/>
      <c r="AI633" s="108"/>
      <c r="AJ633" s="108"/>
    </row>
    <row r="634" spans="1:36" ht="40.15" customHeight="1" x14ac:dyDescent="0.25">
      <c r="A634" s="108"/>
      <c r="B634" s="106"/>
      <c r="C634" s="108"/>
      <c r="H634" s="108"/>
      <c r="I634" s="108"/>
      <c r="J634" s="108"/>
      <c r="K634" s="108"/>
      <c r="X634" s="108"/>
      <c r="Y634" s="108"/>
      <c r="Z634" s="108"/>
      <c r="AA634" s="108"/>
      <c r="AG634" s="106"/>
      <c r="AH634" s="108"/>
      <c r="AI634" s="108"/>
      <c r="AJ634" s="108"/>
    </row>
    <row r="635" spans="1:36" ht="40.15" customHeight="1" x14ac:dyDescent="0.25">
      <c r="A635" s="108"/>
      <c r="B635" s="106"/>
      <c r="C635" s="108"/>
      <c r="H635" s="108"/>
      <c r="I635" s="108"/>
      <c r="J635" s="108"/>
      <c r="K635" s="108"/>
      <c r="X635" s="108"/>
      <c r="Y635" s="108"/>
      <c r="Z635" s="108"/>
      <c r="AA635" s="108"/>
      <c r="AG635" s="106"/>
      <c r="AH635" s="108"/>
      <c r="AI635" s="108"/>
      <c r="AJ635" s="108"/>
    </row>
    <row r="636" spans="1:36" ht="40.15" customHeight="1" x14ac:dyDescent="0.25">
      <c r="A636" s="108"/>
      <c r="B636" s="106"/>
      <c r="C636" s="108"/>
      <c r="H636" s="108"/>
      <c r="I636" s="108"/>
      <c r="J636" s="108"/>
      <c r="K636" s="108"/>
      <c r="X636" s="108"/>
      <c r="Y636" s="108"/>
      <c r="Z636" s="108"/>
      <c r="AA636" s="108"/>
      <c r="AG636" s="106"/>
      <c r="AH636" s="108"/>
      <c r="AI636" s="108"/>
      <c r="AJ636" s="108"/>
    </row>
    <row r="637" spans="1:36" ht="40.15" customHeight="1" x14ac:dyDescent="0.25">
      <c r="A637" s="108"/>
      <c r="B637" s="106"/>
      <c r="C637" s="108"/>
      <c r="H637" s="108"/>
      <c r="I637" s="108"/>
      <c r="J637" s="108"/>
      <c r="K637" s="108"/>
      <c r="X637" s="108"/>
      <c r="Y637" s="108"/>
      <c r="Z637" s="108"/>
      <c r="AA637" s="108"/>
      <c r="AG637" s="106"/>
      <c r="AH637" s="108"/>
      <c r="AI637" s="108"/>
      <c r="AJ637" s="108"/>
    </row>
    <row r="638" spans="1:36" ht="40.15" customHeight="1" x14ac:dyDescent="0.25">
      <c r="A638" s="108"/>
      <c r="B638" s="106"/>
      <c r="C638" s="108"/>
      <c r="H638" s="108"/>
      <c r="I638" s="108"/>
      <c r="J638" s="108"/>
      <c r="K638" s="108"/>
      <c r="X638" s="108"/>
      <c r="Y638" s="108"/>
      <c r="Z638" s="108"/>
      <c r="AA638" s="108"/>
      <c r="AG638" s="106"/>
      <c r="AH638" s="108"/>
      <c r="AI638" s="108"/>
      <c r="AJ638" s="108"/>
    </row>
    <row r="639" spans="1:36" ht="40.15" customHeight="1" x14ac:dyDescent="0.25">
      <c r="A639" s="108"/>
      <c r="B639" s="106"/>
      <c r="C639" s="108"/>
      <c r="H639" s="108"/>
      <c r="I639" s="108"/>
      <c r="J639" s="108"/>
      <c r="K639" s="108"/>
      <c r="X639" s="108"/>
      <c r="Y639" s="108"/>
      <c r="Z639" s="108"/>
      <c r="AA639" s="108"/>
      <c r="AG639" s="106"/>
      <c r="AH639" s="108"/>
      <c r="AI639" s="108"/>
      <c r="AJ639" s="108"/>
    </row>
    <row r="640" spans="1:36" ht="40.15" customHeight="1" x14ac:dyDescent="0.25">
      <c r="A640" s="108"/>
      <c r="B640" s="106"/>
      <c r="C640" s="108"/>
      <c r="H640" s="108"/>
      <c r="I640" s="108"/>
      <c r="J640" s="108"/>
      <c r="K640" s="108"/>
      <c r="X640" s="108"/>
      <c r="Y640" s="108"/>
      <c r="Z640" s="108"/>
      <c r="AA640" s="108"/>
      <c r="AG640" s="106"/>
      <c r="AH640" s="108"/>
      <c r="AI640" s="108"/>
      <c r="AJ640" s="108"/>
    </row>
    <row r="641" spans="1:36" ht="40.15" customHeight="1" x14ac:dyDescent="0.25">
      <c r="A641" s="108"/>
      <c r="B641" s="106"/>
      <c r="C641" s="108"/>
      <c r="H641" s="108"/>
      <c r="I641" s="108"/>
      <c r="J641" s="108"/>
      <c r="K641" s="108"/>
      <c r="X641" s="108"/>
      <c r="Y641" s="108"/>
      <c r="Z641" s="108"/>
      <c r="AA641" s="108"/>
      <c r="AG641" s="106"/>
      <c r="AH641" s="108"/>
      <c r="AI641" s="108"/>
      <c r="AJ641" s="108"/>
    </row>
    <row r="642" spans="1:36" ht="40.15" customHeight="1" x14ac:dyDescent="0.25">
      <c r="A642" s="108"/>
      <c r="B642" s="106"/>
      <c r="C642" s="108"/>
      <c r="H642" s="108"/>
      <c r="I642" s="108"/>
      <c r="J642" s="108"/>
      <c r="K642" s="108"/>
      <c r="X642" s="108"/>
      <c r="Y642" s="108"/>
      <c r="Z642" s="108"/>
      <c r="AA642" s="108"/>
      <c r="AG642" s="106"/>
      <c r="AH642" s="108"/>
      <c r="AI642" s="108"/>
      <c r="AJ642" s="108"/>
    </row>
    <row r="643" spans="1:36" ht="40.15" customHeight="1" x14ac:dyDescent="0.25">
      <c r="A643" s="108"/>
      <c r="B643" s="106"/>
      <c r="C643" s="108"/>
      <c r="H643" s="108"/>
      <c r="I643" s="108"/>
      <c r="J643" s="108"/>
      <c r="K643" s="108"/>
      <c r="X643" s="108"/>
      <c r="Y643" s="108"/>
      <c r="Z643" s="108"/>
      <c r="AA643" s="108"/>
      <c r="AG643" s="106"/>
      <c r="AH643" s="108"/>
      <c r="AI643" s="108"/>
      <c r="AJ643" s="108"/>
    </row>
    <row r="644" spans="1:36" ht="40.15" customHeight="1" x14ac:dyDescent="0.25">
      <c r="A644" s="108"/>
      <c r="B644" s="106"/>
      <c r="C644" s="108"/>
      <c r="H644" s="108"/>
      <c r="I644" s="108"/>
      <c r="J644" s="108"/>
      <c r="K644" s="108"/>
      <c r="X644" s="108"/>
      <c r="Y644" s="108"/>
      <c r="Z644" s="108"/>
      <c r="AA644" s="108"/>
      <c r="AG644" s="106"/>
      <c r="AH644" s="108"/>
      <c r="AI644" s="108"/>
      <c r="AJ644" s="108"/>
    </row>
    <row r="645" spans="1:36" ht="40.15" customHeight="1" x14ac:dyDescent="0.25">
      <c r="A645" s="108"/>
      <c r="B645" s="106"/>
      <c r="C645" s="108"/>
      <c r="H645" s="108"/>
      <c r="I645" s="108"/>
      <c r="J645" s="108"/>
      <c r="K645" s="108"/>
      <c r="X645" s="108"/>
      <c r="Y645" s="108"/>
      <c r="Z645" s="108"/>
      <c r="AA645" s="108"/>
      <c r="AG645" s="106"/>
      <c r="AH645" s="108"/>
      <c r="AI645" s="108"/>
      <c r="AJ645" s="108"/>
    </row>
    <row r="646" spans="1:36" ht="40.15" customHeight="1" x14ac:dyDescent="0.25">
      <c r="A646" s="108"/>
      <c r="B646" s="106"/>
      <c r="C646" s="108"/>
      <c r="H646" s="108"/>
      <c r="I646" s="108"/>
      <c r="J646" s="108"/>
      <c r="K646" s="108"/>
      <c r="X646" s="108"/>
      <c r="Y646" s="108"/>
      <c r="Z646" s="108"/>
      <c r="AA646" s="108"/>
      <c r="AG646" s="106"/>
      <c r="AH646" s="108"/>
      <c r="AI646" s="108"/>
      <c r="AJ646" s="108"/>
    </row>
    <row r="647" spans="1:36" ht="40.15" customHeight="1" x14ac:dyDescent="0.25">
      <c r="A647" s="108"/>
      <c r="B647" s="106"/>
      <c r="C647" s="108"/>
      <c r="H647" s="108"/>
      <c r="I647" s="108"/>
      <c r="J647" s="108"/>
      <c r="K647" s="108"/>
      <c r="X647" s="108"/>
      <c r="Y647" s="108"/>
      <c r="Z647" s="108"/>
      <c r="AA647" s="108"/>
      <c r="AG647" s="106"/>
      <c r="AH647" s="108"/>
      <c r="AI647" s="108"/>
      <c r="AJ647" s="108"/>
    </row>
    <row r="648" spans="1:36" ht="40.15" customHeight="1" x14ac:dyDescent="0.25">
      <c r="A648" s="108"/>
      <c r="B648" s="106"/>
      <c r="C648" s="108"/>
      <c r="H648" s="108"/>
      <c r="I648" s="108"/>
      <c r="J648" s="108"/>
      <c r="K648" s="108"/>
      <c r="X648" s="108"/>
      <c r="Y648" s="108"/>
      <c r="Z648" s="108"/>
      <c r="AA648" s="108"/>
      <c r="AG648" s="106"/>
      <c r="AH648" s="108"/>
      <c r="AI648" s="108"/>
      <c r="AJ648" s="108"/>
    </row>
    <row r="649" spans="1:36" ht="40.15" customHeight="1" x14ac:dyDescent="0.25">
      <c r="A649" s="108"/>
      <c r="B649" s="106"/>
      <c r="C649" s="108"/>
      <c r="H649" s="108"/>
      <c r="I649" s="108"/>
      <c r="J649" s="108"/>
      <c r="K649" s="108"/>
      <c r="X649" s="108"/>
      <c r="Y649" s="108"/>
      <c r="Z649" s="108"/>
      <c r="AA649" s="108"/>
      <c r="AG649" s="106"/>
      <c r="AH649" s="108"/>
      <c r="AI649" s="108"/>
      <c r="AJ649" s="108"/>
    </row>
    <row r="650" spans="1:36" ht="40.15" customHeight="1" x14ac:dyDescent="0.25">
      <c r="A650" s="108"/>
      <c r="B650" s="106"/>
      <c r="C650" s="108"/>
      <c r="H650" s="108"/>
      <c r="I650" s="108"/>
      <c r="J650" s="108"/>
      <c r="K650" s="108"/>
      <c r="X650" s="108"/>
      <c r="Y650" s="108"/>
      <c r="Z650" s="108"/>
      <c r="AA650" s="108"/>
      <c r="AG650" s="106"/>
      <c r="AH650" s="108"/>
      <c r="AI650" s="108"/>
      <c r="AJ650" s="108"/>
    </row>
    <row r="651" spans="1:36" ht="40.15" customHeight="1" x14ac:dyDescent="0.25">
      <c r="A651" s="108"/>
      <c r="B651" s="106"/>
      <c r="C651" s="108"/>
      <c r="H651" s="108"/>
      <c r="I651" s="108"/>
      <c r="J651" s="108"/>
      <c r="K651" s="108"/>
      <c r="X651" s="108"/>
      <c r="Y651" s="108"/>
      <c r="Z651" s="108"/>
      <c r="AA651" s="108"/>
      <c r="AG651" s="106"/>
      <c r="AH651" s="108"/>
      <c r="AI651" s="108"/>
      <c r="AJ651" s="108"/>
    </row>
    <row r="652" spans="1:36" ht="40.15" customHeight="1" x14ac:dyDescent="0.25">
      <c r="A652" s="108"/>
      <c r="B652" s="106"/>
      <c r="C652" s="108"/>
      <c r="H652" s="108"/>
      <c r="I652" s="108"/>
      <c r="J652" s="108"/>
      <c r="K652" s="108"/>
      <c r="X652" s="108"/>
      <c r="Y652" s="108"/>
      <c r="Z652" s="108"/>
      <c r="AA652" s="108"/>
      <c r="AG652" s="106"/>
      <c r="AH652" s="108"/>
      <c r="AI652" s="108"/>
      <c r="AJ652" s="108"/>
    </row>
    <row r="653" spans="1:36" ht="40.15" customHeight="1" x14ac:dyDescent="0.25">
      <c r="A653" s="108"/>
      <c r="B653" s="106"/>
      <c r="C653" s="108"/>
      <c r="H653" s="108"/>
      <c r="I653" s="108"/>
      <c r="J653" s="108"/>
      <c r="K653" s="108"/>
      <c r="X653" s="108"/>
      <c r="Y653" s="108"/>
      <c r="Z653" s="108"/>
      <c r="AA653" s="108"/>
      <c r="AG653" s="106"/>
      <c r="AH653" s="108"/>
      <c r="AI653" s="108"/>
      <c r="AJ653" s="108"/>
    </row>
    <row r="654" spans="1:36" ht="40.15" customHeight="1" x14ac:dyDescent="0.25">
      <c r="A654" s="108"/>
      <c r="B654" s="106"/>
      <c r="C654" s="108"/>
      <c r="H654" s="108"/>
      <c r="I654" s="108"/>
      <c r="J654" s="108"/>
      <c r="K654" s="108"/>
      <c r="X654" s="108"/>
      <c r="Y654" s="108"/>
      <c r="Z654" s="108"/>
      <c r="AA654" s="108"/>
      <c r="AG654" s="106"/>
      <c r="AH654" s="108"/>
      <c r="AI654" s="108"/>
      <c r="AJ654" s="108"/>
    </row>
    <row r="655" spans="1:36" ht="40.15" customHeight="1" x14ac:dyDescent="0.25">
      <c r="A655" s="108"/>
      <c r="B655" s="106"/>
      <c r="C655" s="108"/>
      <c r="H655" s="108"/>
      <c r="I655" s="108"/>
      <c r="J655" s="108"/>
      <c r="K655" s="108"/>
      <c r="X655" s="108"/>
      <c r="Y655" s="108"/>
      <c r="Z655" s="108"/>
      <c r="AA655" s="108"/>
      <c r="AG655" s="106"/>
      <c r="AH655" s="108"/>
      <c r="AI655" s="108"/>
      <c r="AJ655" s="108"/>
    </row>
    <row r="656" spans="1:36" ht="40.15" customHeight="1" x14ac:dyDescent="0.25">
      <c r="A656" s="108"/>
      <c r="B656" s="106"/>
      <c r="C656" s="108"/>
      <c r="H656" s="108"/>
      <c r="I656" s="108"/>
      <c r="J656" s="108"/>
      <c r="K656" s="108"/>
      <c r="X656" s="108"/>
      <c r="Y656" s="108"/>
      <c r="Z656" s="108"/>
      <c r="AA656" s="108"/>
      <c r="AG656" s="106"/>
      <c r="AH656" s="108"/>
      <c r="AI656" s="108"/>
      <c r="AJ656" s="108"/>
    </row>
    <row r="657" spans="1:36" ht="40.15" customHeight="1" x14ac:dyDescent="0.25">
      <c r="A657" s="108"/>
      <c r="B657" s="106"/>
      <c r="C657" s="108"/>
      <c r="H657" s="108"/>
      <c r="I657" s="108"/>
      <c r="J657" s="108"/>
      <c r="K657" s="108"/>
      <c r="X657" s="108"/>
      <c r="Y657" s="108"/>
      <c r="Z657" s="108"/>
      <c r="AA657" s="108"/>
      <c r="AG657" s="106"/>
      <c r="AH657" s="108"/>
      <c r="AI657" s="108"/>
      <c r="AJ657" s="108"/>
    </row>
    <row r="658" spans="1:36" ht="40.15" customHeight="1" x14ac:dyDescent="0.25">
      <c r="A658" s="108"/>
      <c r="B658" s="106"/>
      <c r="C658" s="108"/>
      <c r="H658" s="108"/>
      <c r="I658" s="108"/>
      <c r="J658" s="108"/>
      <c r="K658" s="108"/>
      <c r="X658" s="108"/>
      <c r="Y658" s="108"/>
      <c r="Z658" s="108"/>
      <c r="AA658" s="108"/>
      <c r="AG658" s="106"/>
      <c r="AH658" s="108"/>
      <c r="AI658" s="108"/>
      <c r="AJ658" s="108"/>
    </row>
    <row r="659" spans="1:36" ht="40.15" customHeight="1" x14ac:dyDescent="0.25">
      <c r="A659" s="108"/>
      <c r="B659" s="106"/>
      <c r="C659" s="108"/>
      <c r="H659" s="108"/>
      <c r="I659" s="108"/>
      <c r="J659" s="108"/>
      <c r="K659" s="108"/>
      <c r="X659" s="108"/>
      <c r="Y659" s="108"/>
      <c r="Z659" s="108"/>
      <c r="AA659" s="108"/>
      <c r="AG659" s="106"/>
      <c r="AH659" s="108"/>
      <c r="AI659" s="108"/>
      <c r="AJ659" s="108"/>
    </row>
    <row r="660" spans="1:36" ht="40.15" customHeight="1" x14ac:dyDescent="0.25">
      <c r="A660" s="108"/>
      <c r="B660" s="106"/>
      <c r="C660" s="108"/>
      <c r="H660" s="108"/>
      <c r="I660" s="108"/>
      <c r="J660" s="108"/>
      <c r="K660" s="108"/>
      <c r="X660" s="108"/>
      <c r="Y660" s="108"/>
      <c r="Z660" s="108"/>
      <c r="AA660" s="108"/>
      <c r="AG660" s="106"/>
      <c r="AH660" s="108"/>
      <c r="AI660" s="108"/>
      <c r="AJ660" s="108"/>
    </row>
    <row r="661" spans="1:36" ht="40.15" customHeight="1" x14ac:dyDescent="0.25">
      <c r="A661" s="108"/>
      <c r="B661" s="106"/>
      <c r="C661" s="108"/>
      <c r="H661" s="108"/>
      <c r="I661" s="108"/>
      <c r="J661" s="108"/>
      <c r="K661" s="108"/>
      <c r="X661" s="108"/>
      <c r="Y661" s="108"/>
      <c r="Z661" s="108"/>
      <c r="AA661" s="108"/>
      <c r="AG661" s="106"/>
      <c r="AH661" s="108"/>
      <c r="AI661" s="108"/>
      <c r="AJ661" s="108"/>
    </row>
    <row r="662" spans="1:36" ht="40.15" customHeight="1" x14ac:dyDescent="0.25">
      <c r="A662" s="108"/>
      <c r="B662" s="106"/>
      <c r="C662" s="108"/>
      <c r="H662" s="108"/>
      <c r="I662" s="108"/>
      <c r="J662" s="108"/>
      <c r="K662" s="108"/>
      <c r="X662" s="108"/>
      <c r="Y662" s="108"/>
      <c r="Z662" s="108"/>
      <c r="AA662" s="108"/>
      <c r="AG662" s="106"/>
      <c r="AH662" s="108"/>
      <c r="AI662" s="108"/>
      <c r="AJ662" s="108"/>
    </row>
    <row r="663" spans="1:36" ht="40.15" customHeight="1" x14ac:dyDescent="0.25">
      <c r="A663" s="108"/>
      <c r="B663" s="106"/>
      <c r="C663" s="108"/>
      <c r="H663" s="108"/>
      <c r="I663" s="108"/>
      <c r="J663" s="108"/>
      <c r="K663" s="108"/>
      <c r="X663" s="108"/>
      <c r="Y663" s="108"/>
      <c r="Z663" s="108"/>
      <c r="AA663" s="108"/>
      <c r="AG663" s="106"/>
      <c r="AH663" s="108"/>
      <c r="AI663" s="108"/>
      <c r="AJ663" s="108"/>
    </row>
    <row r="664" spans="1:36" ht="40.15" customHeight="1" x14ac:dyDescent="0.25">
      <c r="A664" s="108"/>
      <c r="B664" s="106"/>
      <c r="C664" s="108"/>
      <c r="H664" s="108"/>
      <c r="I664" s="108"/>
      <c r="J664" s="108"/>
      <c r="K664" s="108"/>
      <c r="X664" s="108"/>
      <c r="Y664" s="108"/>
      <c r="Z664" s="108"/>
      <c r="AA664" s="108"/>
      <c r="AG664" s="106"/>
      <c r="AH664" s="108"/>
      <c r="AI664" s="108"/>
      <c r="AJ664" s="108"/>
    </row>
    <row r="665" spans="1:36" ht="40.15" customHeight="1" x14ac:dyDescent="0.25">
      <c r="A665" s="108"/>
      <c r="B665" s="106"/>
      <c r="C665" s="108"/>
      <c r="H665" s="108"/>
      <c r="I665" s="108"/>
      <c r="J665" s="108"/>
      <c r="K665" s="108"/>
      <c r="X665" s="108"/>
      <c r="Y665" s="108"/>
      <c r="Z665" s="108"/>
      <c r="AA665" s="108"/>
      <c r="AG665" s="106"/>
      <c r="AH665" s="108"/>
      <c r="AI665" s="108"/>
      <c r="AJ665" s="108"/>
    </row>
    <row r="666" spans="1:36" ht="40.15" customHeight="1" x14ac:dyDescent="0.25">
      <c r="A666" s="108"/>
      <c r="B666" s="106"/>
      <c r="C666" s="108"/>
      <c r="H666" s="108"/>
      <c r="I666" s="108"/>
      <c r="J666" s="108"/>
      <c r="K666" s="108"/>
      <c r="X666" s="108"/>
      <c r="Y666" s="108"/>
      <c r="Z666" s="108"/>
      <c r="AA666" s="108"/>
      <c r="AG666" s="106"/>
      <c r="AH666" s="108"/>
      <c r="AI666" s="108"/>
      <c r="AJ666" s="108"/>
    </row>
    <row r="667" spans="1:36" ht="40.15" customHeight="1" x14ac:dyDescent="0.25">
      <c r="A667" s="108"/>
      <c r="B667" s="106"/>
      <c r="C667" s="108"/>
      <c r="H667" s="108"/>
      <c r="I667" s="108"/>
      <c r="J667" s="108"/>
      <c r="K667" s="108"/>
      <c r="X667" s="108"/>
      <c r="Y667" s="108"/>
      <c r="Z667" s="108"/>
      <c r="AA667" s="108"/>
      <c r="AG667" s="106"/>
      <c r="AH667" s="108"/>
      <c r="AI667" s="108"/>
      <c r="AJ667" s="108"/>
    </row>
    <row r="668" spans="1:36" ht="40.15" customHeight="1" x14ac:dyDescent="0.25">
      <c r="A668" s="108"/>
      <c r="B668" s="106"/>
      <c r="C668" s="108"/>
      <c r="H668" s="108"/>
      <c r="I668" s="108"/>
      <c r="J668" s="108"/>
      <c r="K668" s="108"/>
      <c r="X668" s="108"/>
      <c r="Y668" s="108"/>
      <c r="Z668" s="108"/>
      <c r="AA668" s="108"/>
      <c r="AG668" s="106"/>
      <c r="AH668" s="108"/>
      <c r="AI668" s="108"/>
      <c r="AJ668" s="108"/>
    </row>
    <row r="669" spans="1:36" ht="40.15" customHeight="1" x14ac:dyDescent="0.25">
      <c r="A669" s="108"/>
      <c r="B669" s="106"/>
      <c r="C669" s="108"/>
      <c r="H669" s="108"/>
      <c r="I669" s="108"/>
      <c r="J669" s="108"/>
      <c r="K669" s="108"/>
      <c r="X669" s="108"/>
      <c r="Y669" s="108"/>
      <c r="Z669" s="108"/>
      <c r="AA669" s="108"/>
      <c r="AG669" s="106"/>
      <c r="AH669" s="108"/>
      <c r="AI669" s="108"/>
      <c r="AJ669" s="108"/>
    </row>
    <row r="670" spans="1:36" ht="40.15" customHeight="1" x14ac:dyDescent="0.25">
      <c r="A670" s="108"/>
      <c r="B670" s="106"/>
      <c r="C670" s="108"/>
      <c r="H670" s="108"/>
      <c r="I670" s="108"/>
      <c r="J670" s="108"/>
      <c r="K670" s="108"/>
      <c r="X670" s="108"/>
      <c r="Y670" s="108"/>
      <c r="Z670" s="108"/>
      <c r="AA670" s="108"/>
      <c r="AG670" s="106"/>
      <c r="AH670" s="108"/>
      <c r="AI670" s="108"/>
      <c r="AJ670" s="108"/>
    </row>
    <row r="671" spans="1:36" ht="40.15" customHeight="1" x14ac:dyDescent="0.25">
      <c r="A671" s="108"/>
      <c r="B671" s="106"/>
      <c r="C671" s="108"/>
      <c r="H671" s="108"/>
      <c r="I671" s="108"/>
      <c r="J671" s="108"/>
      <c r="K671" s="108"/>
      <c r="X671" s="108"/>
      <c r="Y671" s="108"/>
      <c r="Z671" s="108"/>
      <c r="AA671" s="108"/>
      <c r="AG671" s="106"/>
      <c r="AH671" s="108"/>
      <c r="AI671" s="108"/>
      <c r="AJ671" s="108"/>
    </row>
    <row r="672" spans="1:36" ht="40.15" customHeight="1" x14ac:dyDescent="0.25">
      <c r="A672" s="108"/>
      <c r="B672" s="106"/>
      <c r="C672" s="108"/>
      <c r="H672" s="108"/>
      <c r="I672" s="108"/>
      <c r="J672" s="108"/>
      <c r="K672" s="108"/>
      <c r="X672" s="108"/>
      <c r="Y672" s="108"/>
      <c r="Z672" s="108"/>
      <c r="AA672" s="108"/>
      <c r="AG672" s="106"/>
      <c r="AH672" s="108"/>
      <c r="AI672" s="108"/>
      <c r="AJ672" s="108"/>
    </row>
    <row r="673" spans="1:36" ht="40.15" customHeight="1" x14ac:dyDescent="0.25">
      <c r="A673" s="108"/>
      <c r="B673" s="106"/>
      <c r="C673" s="108"/>
      <c r="H673" s="108"/>
      <c r="I673" s="108"/>
      <c r="J673" s="108"/>
      <c r="K673" s="108"/>
      <c r="X673" s="108"/>
      <c r="Y673" s="108"/>
      <c r="Z673" s="108"/>
      <c r="AA673" s="108"/>
      <c r="AG673" s="106"/>
      <c r="AH673" s="108"/>
      <c r="AI673" s="108"/>
      <c r="AJ673" s="108"/>
    </row>
    <row r="674" spans="1:36" ht="40.15" customHeight="1" x14ac:dyDescent="0.25">
      <c r="A674" s="108"/>
      <c r="B674" s="106"/>
      <c r="C674" s="108"/>
      <c r="H674" s="108"/>
      <c r="I674" s="108"/>
      <c r="J674" s="108"/>
      <c r="K674" s="108"/>
      <c r="X674" s="108"/>
      <c r="Y674" s="108"/>
      <c r="Z674" s="108"/>
      <c r="AA674" s="108"/>
      <c r="AG674" s="106"/>
      <c r="AH674" s="108"/>
      <c r="AI674" s="108"/>
      <c r="AJ674" s="108"/>
    </row>
    <row r="675" spans="1:36" ht="40.15" customHeight="1" x14ac:dyDescent="0.25">
      <c r="A675" s="108"/>
      <c r="B675" s="106"/>
      <c r="C675" s="108"/>
      <c r="H675" s="108"/>
      <c r="I675" s="108"/>
      <c r="J675" s="108"/>
      <c r="K675" s="108"/>
      <c r="X675" s="108"/>
      <c r="Y675" s="108"/>
      <c r="Z675" s="108"/>
      <c r="AA675" s="108"/>
      <c r="AG675" s="106"/>
      <c r="AH675" s="108"/>
      <c r="AI675" s="108"/>
      <c r="AJ675" s="108"/>
    </row>
    <row r="676" spans="1:36" ht="40.15" customHeight="1" x14ac:dyDescent="0.25">
      <c r="A676" s="108"/>
      <c r="B676" s="106"/>
      <c r="C676" s="108"/>
      <c r="H676" s="108"/>
      <c r="I676" s="108"/>
      <c r="J676" s="108"/>
      <c r="K676" s="108"/>
      <c r="X676" s="108"/>
      <c r="Y676" s="108"/>
      <c r="Z676" s="108"/>
      <c r="AA676" s="108"/>
      <c r="AG676" s="106"/>
      <c r="AH676" s="108"/>
      <c r="AI676" s="108"/>
      <c r="AJ676" s="108"/>
    </row>
    <row r="677" spans="1:36" ht="40.15" customHeight="1" x14ac:dyDescent="0.25">
      <c r="A677" s="108"/>
      <c r="B677" s="106"/>
      <c r="C677" s="108"/>
      <c r="H677" s="108"/>
      <c r="I677" s="108"/>
      <c r="J677" s="108"/>
      <c r="K677" s="108"/>
      <c r="X677" s="108"/>
      <c r="Y677" s="108"/>
      <c r="Z677" s="108"/>
      <c r="AA677" s="108"/>
      <c r="AG677" s="106"/>
      <c r="AH677" s="108"/>
      <c r="AI677" s="108"/>
      <c r="AJ677" s="108"/>
    </row>
    <row r="678" spans="1:36" ht="40.15" customHeight="1" x14ac:dyDescent="0.25">
      <c r="A678" s="108"/>
      <c r="B678" s="106"/>
      <c r="C678" s="108"/>
      <c r="H678" s="108"/>
      <c r="I678" s="108"/>
      <c r="J678" s="108"/>
      <c r="K678" s="108"/>
      <c r="X678" s="108"/>
      <c r="Y678" s="108"/>
      <c r="Z678" s="108"/>
      <c r="AA678" s="108"/>
      <c r="AG678" s="106"/>
      <c r="AH678" s="108"/>
      <c r="AI678" s="108"/>
      <c r="AJ678" s="108"/>
    </row>
    <row r="679" spans="1:36" ht="40.15" customHeight="1" x14ac:dyDescent="0.25">
      <c r="A679" s="108"/>
      <c r="B679" s="106"/>
      <c r="C679" s="108"/>
      <c r="H679" s="108"/>
      <c r="I679" s="108"/>
      <c r="J679" s="108"/>
      <c r="K679" s="108"/>
      <c r="X679" s="108"/>
      <c r="Y679" s="108"/>
      <c r="Z679" s="108"/>
      <c r="AA679" s="108"/>
      <c r="AG679" s="106"/>
      <c r="AH679" s="108"/>
      <c r="AI679" s="108"/>
      <c r="AJ679" s="108"/>
    </row>
    <row r="680" spans="1:36" ht="40.15" customHeight="1" x14ac:dyDescent="0.25">
      <c r="A680" s="108"/>
      <c r="B680" s="106"/>
      <c r="C680" s="108"/>
      <c r="H680" s="108"/>
      <c r="I680" s="108"/>
      <c r="J680" s="108"/>
      <c r="K680" s="108"/>
      <c r="X680" s="108"/>
      <c r="Y680" s="108"/>
      <c r="Z680" s="108"/>
      <c r="AA680" s="108"/>
      <c r="AG680" s="106"/>
      <c r="AH680" s="108"/>
      <c r="AI680" s="108"/>
      <c r="AJ680" s="108"/>
    </row>
    <row r="681" spans="1:36" ht="40.15" customHeight="1" x14ac:dyDescent="0.25">
      <c r="A681" s="108"/>
      <c r="B681" s="106"/>
      <c r="C681" s="108"/>
      <c r="H681" s="108"/>
      <c r="I681" s="108"/>
      <c r="J681" s="108"/>
      <c r="K681" s="108"/>
      <c r="X681" s="108"/>
      <c r="Y681" s="108"/>
      <c r="Z681" s="108"/>
      <c r="AA681" s="108"/>
      <c r="AG681" s="106"/>
      <c r="AH681" s="108"/>
      <c r="AI681" s="108"/>
      <c r="AJ681" s="108"/>
    </row>
    <row r="682" spans="1:36" ht="40.15" customHeight="1" x14ac:dyDescent="0.25">
      <c r="A682" s="108"/>
      <c r="B682" s="106"/>
      <c r="C682" s="108"/>
      <c r="H682" s="108"/>
      <c r="I682" s="108"/>
      <c r="J682" s="108"/>
      <c r="K682" s="108"/>
      <c r="X682" s="108"/>
      <c r="Y682" s="108"/>
      <c r="Z682" s="108"/>
      <c r="AA682" s="108"/>
      <c r="AG682" s="106"/>
      <c r="AH682" s="108"/>
      <c r="AI682" s="108"/>
      <c r="AJ682" s="108"/>
    </row>
    <row r="683" spans="1:36" ht="40.15" customHeight="1" x14ac:dyDescent="0.25">
      <c r="A683" s="108"/>
      <c r="B683" s="106"/>
      <c r="C683" s="108"/>
      <c r="H683" s="108"/>
      <c r="I683" s="108"/>
      <c r="J683" s="108"/>
      <c r="K683" s="108"/>
      <c r="X683" s="108"/>
      <c r="Y683" s="108"/>
      <c r="Z683" s="108"/>
      <c r="AA683" s="108"/>
      <c r="AG683" s="106"/>
      <c r="AH683" s="108"/>
      <c r="AI683" s="108"/>
      <c r="AJ683" s="108"/>
    </row>
    <row r="684" spans="1:36" ht="40.15" customHeight="1" x14ac:dyDescent="0.25">
      <c r="A684" s="108"/>
      <c r="B684" s="106"/>
      <c r="C684" s="108"/>
      <c r="H684" s="108"/>
      <c r="I684" s="108"/>
      <c r="J684" s="108"/>
      <c r="K684" s="108"/>
      <c r="X684" s="108"/>
      <c r="Y684" s="108"/>
      <c r="Z684" s="108"/>
      <c r="AA684" s="108"/>
      <c r="AG684" s="106"/>
      <c r="AH684" s="108"/>
      <c r="AI684" s="108"/>
      <c r="AJ684" s="108"/>
    </row>
    <row r="685" spans="1:36" ht="40.15" customHeight="1" x14ac:dyDescent="0.25">
      <c r="A685" s="108"/>
      <c r="B685" s="106"/>
      <c r="C685" s="108"/>
      <c r="H685" s="108"/>
      <c r="I685" s="108"/>
      <c r="J685" s="108"/>
      <c r="K685" s="108"/>
      <c r="X685" s="108"/>
      <c r="Y685" s="108"/>
      <c r="Z685" s="108"/>
      <c r="AA685" s="108"/>
      <c r="AG685" s="106"/>
      <c r="AH685" s="108"/>
      <c r="AI685" s="108"/>
      <c r="AJ685" s="108"/>
    </row>
    <row r="686" spans="1:36" ht="40.15" customHeight="1" x14ac:dyDescent="0.25">
      <c r="A686" s="108"/>
      <c r="B686" s="106"/>
      <c r="C686" s="108"/>
      <c r="H686" s="108"/>
      <c r="I686" s="108"/>
      <c r="J686" s="108"/>
      <c r="K686" s="108"/>
      <c r="X686" s="108"/>
      <c r="Y686" s="108"/>
      <c r="Z686" s="108"/>
      <c r="AA686" s="108"/>
      <c r="AG686" s="106"/>
      <c r="AH686" s="108"/>
      <c r="AI686" s="108"/>
      <c r="AJ686" s="108"/>
    </row>
    <row r="687" spans="1:36" ht="40.15" customHeight="1" x14ac:dyDescent="0.25">
      <c r="A687" s="108"/>
      <c r="B687" s="106"/>
      <c r="C687" s="108"/>
      <c r="H687" s="108"/>
      <c r="I687" s="108"/>
      <c r="J687" s="108"/>
      <c r="K687" s="108"/>
      <c r="X687" s="108"/>
      <c r="Y687" s="108"/>
      <c r="Z687" s="108"/>
      <c r="AA687" s="108"/>
      <c r="AG687" s="106"/>
      <c r="AH687" s="108"/>
      <c r="AI687" s="108"/>
      <c r="AJ687" s="108"/>
    </row>
    <row r="688" spans="1:36" ht="40.15" customHeight="1" x14ac:dyDescent="0.25">
      <c r="A688" s="108"/>
      <c r="B688" s="106"/>
      <c r="C688" s="108"/>
      <c r="H688" s="108"/>
      <c r="I688" s="108"/>
      <c r="J688" s="108"/>
      <c r="K688" s="108"/>
      <c r="X688" s="108"/>
      <c r="Y688" s="108"/>
      <c r="Z688" s="108"/>
      <c r="AA688" s="108"/>
      <c r="AG688" s="106"/>
      <c r="AH688" s="108"/>
      <c r="AI688" s="108"/>
      <c r="AJ688" s="108"/>
    </row>
    <row r="689" spans="1:36" ht="40.15" customHeight="1" x14ac:dyDescent="0.25">
      <c r="A689" s="108"/>
      <c r="B689" s="106"/>
      <c r="C689" s="108"/>
      <c r="H689" s="108"/>
      <c r="I689" s="108"/>
      <c r="J689" s="108"/>
      <c r="K689" s="108"/>
      <c r="X689" s="108"/>
      <c r="Y689" s="108"/>
      <c r="Z689" s="108"/>
      <c r="AA689" s="108"/>
      <c r="AG689" s="106"/>
      <c r="AH689" s="108"/>
      <c r="AI689" s="108"/>
      <c r="AJ689" s="108"/>
    </row>
    <row r="690" spans="1:36" ht="40.15" customHeight="1" x14ac:dyDescent="0.25">
      <c r="A690" s="108"/>
      <c r="B690" s="106"/>
      <c r="C690" s="108"/>
      <c r="H690" s="108"/>
      <c r="I690" s="108"/>
      <c r="J690" s="108"/>
      <c r="K690" s="108"/>
      <c r="X690" s="108"/>
      <c r="Y690" s="108"/>
      <c r="Z690" s="108"/>
      <c r="AA690" s="108"/>
      <c r="AG690" s="106"/>
      <c r="AH690" s="108"/>
      <c r="AI690" s="108"/>
      <c r="AJ690" s="108"/>
    </row>
    <row r="691" spans="1:36" ht="40.15" customHeight="1" x14ac:dyDescent="0.25">
      <c r="A691" s="108"/>
      <c r="B691" s="106"/>
      <c r="C691" s="108"/>
      <c r="H691" s="108"/>
      <c r="I691" s="108"/>
      <c r="J691" s="108"/>
      <c r="K691" s="108"/>
      <c r="X691" s="108"/>
      <c r="Y691" s="108"/>
      <c r="Z691" s="108"/>
      <c r="AA691" s="108"/>
      <c r="AG691" s="106"/>
      <c r="AH691" s="108"/>
      <c r="AI691" s="108"/>
      <c r="AJ691" s="108"/>
    </row>
    <row r="692" spans="1:36" ht="40.15" customHeight="1" x14ac:dyDescent="0.25">
      <c r="A692" s="108"/>
      <c r="B692" s="106"/>
      <c r="C692" s="108"/>
      <c r="H692" s="108"/>
      <c r="I692" s="108"/>
      <c r="J692" s="108"/>
      <c r="K692" s="108"/>
      <c r="X692" s="108"/>
      <c r="Y692" s="108"/>
      <c r="Z692" s="108"/>
      <c r="AA692" s="108"/>
      <c r="AG692" s="106"/>
      <c r="AH692" s="108"/>
      <c r="AI692" s="108"/>
      <c r="AJ692" s="108"/>
    </row>
    <row r="693" spans="1:36" ht="40.15" customHeight="1" x14ac:dyDescent="0.25">
      <c r="A693" s="108"/>
      <c r="B693" s="106"/>
      <c r="C693" s="108"/>
      <c r="H693" s="108"/>
      <c r="I693" s="108"/>
      <c r="J693" s="108"/>
      <c r="K693" s="108"/>
      <c r="X693" s="108"/>
      <c r="Y693" s="108"/>
      <c r="Z693" s="108"/>
      <c r="AA693" s="108"/>
      <c r="AG693" s="106"/>
      <c r="AH693" s="108"/>
      <c r="AI693" s="108"/>
      <c r="AJ693" s="108"/>
    </row>
    <row r="694" spans="1:36" ht="40.15" customHeight="1" x14ac:dyDescent="0.25">
      <c r="A694" s="108"/>
      <c r="B694" s="106"/>
      <c r="C694" s="108"/>
      <c r="H694" s="108"/>
      <c r="I694" s="108"/>
      <c r="J694" s="108"/>
      <c r="K694" s="108"/>
      <c r="X694" s="108"/>
      <c r="Y694" s="108"/>
      <c r="Z694" s="108"/>
      <c r="AA694" s="108"/>
      <c r="AG694" s="106"/>
      <c r="AH694" s="108"/>
      <c r="AI694" s="108"/>
      <c r="AJ694" s="108"/>
    </row>
    <row r="695" spans="1:36" ht="40.15" customHeight="1" x14ac:dyDescent="0.25">
      <c r="A695" s="108"/>
      <c r="B695" s="106"/>
      <c r="C695" s="108"/>
      <c r="H695" s="108"/>
      <c r="I695" s="108"/>
      <c r="J695" s="108"/>
      <c r="K695" s="108"/>
      <c r="X695" s="108"/>
      <c r="Y695" s="108"/>
      <c r="Z695" s="108"/>
      <c r="AA695" s="108"/>
      <c r="AG695" s="106"/>
      <c r="AH695" s="108"/>
      <c r="AI695" s="108"/>
      <c r="AJ695" s="108"/>
    </row>
    <row r="696" spans="1:36" ht="40.15" customHeight="1" x14ac:dyDescent="0.25">
      <c r="A696" s="108"/>
      <c r="B696" s="106"/>
      <c r="C696" s="108"/>
      <c r="H696" s="108"/>
      <c r="I696" s="108"/>
      <c r="J696" s="108"/>
      <c r="K696" s="108"/>
      <c r="X696" s="108"/>
      <c r="Y696" s="108"/>
      <c r="Z696" s="108"/>
      <c r="AA696" s="108"/>
      <c r="AG696" s="106"/>
      <c r="AH696" s="108"/>
      <c r="AI696" s="108"/>
      <c r="AJ696" s="108"/>
    </row>
    <row r="697" spans="1:36" ht="40.15" customHeight="1" x14ac:dyDescent="0.25">
      <c r="A697" s="108"/>
      <c r="B697" s="106"/>
      <c r="C697" s="108"/>
      <c r="H697" s="108"/>
      <c r="I697" s="108"/>
      <c r="J697" s="108"/>
      <c r="K697" s="108"/>
      <c r="X697" s="108"/>
      <c r="Y697" s="108"/>
      <c r="Z697" s="108"/>
      <c r="AA697" s="108"/>
      <c r="AG697" s="106"/>
      <c r="AH697" s="108"/>
      <c r="AI697" s="108"/>
      <c r="AJ697" s="108"/>
    </row>
    <row r="698" spans="1:36" ht="40.15" customHeight="1" x14ac:dyDescent="0.25">
      <c r="A698" s="108"/>
      <c r="B698" s="106"/>
      <c r="C698" s="108"/>
      <c r="H698" s="108"/>
      <c r="I698" s="108"/>
      <c r="J698" s="108"/>
      <c r="K698" s="108"/>
      <c r="X698" s="108"/>
      <c r="Y698" s="108"/>
      <c r="Z698" s="108"/>
      <c r="AA698" s="108"/>
      <c r="AG698" s="106"/>
      <c r="AH698" s="108"/>
      <c r="AI698" s="108"/>
      <c r="AJ698" s="108"/>
    </row>
    <row r="699" spans="1:36" ht="40.15" customHeight="1" x14ac:dyDescent="0.25">
      <c r="A699" s="108"/>
      <c r="B699" s="106"/>
      <c r="C699" s="108"/>
      <c r="H699" s="108"/>
      <c r="I699" s="108"/>
      <c r="J699" s="108"/>
      <c r="K699" s="108"/>
      <c r="X699" s="108"/>
      <c r="Y699" s="108"/>
      <c r="Z699" s="108"/>
      <c r="AA699" s="108"/>
      <c r="AG699" s="106"/>
      <c r="AH699" s="108"/>
      <c r="AI699" s="108"/>
      <c r="AJ699" s="108"/>
    </row>
    <row r="700" spans="1:36" ht="40.15" customHeight="1" x14ac:dyDescent="0.25">
      <c r="A700" s="108"/>
      <c r="B700" s="106"/>
      <c r="C700" s="108"/>
      <c r="H700" s="108"/>
      <c r="I700" s="108"/>
      <c r="J700" s="108"/>
      <c r="K700" s="108"/>
      <c r="X700" s="108"/>
      <c r="Y700" s="108"/>
      <c r="Z700" s="108"/>
      <c r="AA700" s="108"/>
      <c r="AG700" s="106"/>
      <c r="AH700" s="108"/>
      <c r="AI700" s="108"/>
      <c r="AJ700" s="108"/>
    </row>
    <row r="701" spans="1:36" ht="40.15" customHeight="1" x14ac:dyDescent="0.25">
      <c r="A701" s="108"/>
      <c r="B701" s="106"/>
      <c r="C701" s="108"/>
      <c r="H701" s="108"/>
      <c r="I701" s="108"/>
      <c r="J701" s="108"/>
      <c r="K701" s="108"/>
      <c r="X701" s="108"/>
      <c r="Y701" s="108"/>
      <c r="Z701" s="108"/>
      <c r="AA701" s="108"/>
      <c r="AG701" s="106"/>
      <c r="AH701" s="108"/>
      <c r="AI701" s="108"/>
      <c r="AJ701" s="108"/>
    </row>
    <row r="702" spans="1:36" ht="40.15" customHeight="1" x14ac:dyDescent="0.25">
      <c r="A702" s="108"/>
      <c r="B702" s="106"/>
      <c r="C702" s="108"/>
      <c r="H702" s="108"/>
      <c r="I702" s="108"/>
      <c r="J702" s="108"/>
      <c r="K702" s="108"/>
      <c r="X702" s="108"/>
      <c r="Y702" s="108"/>
      <c r="Z702" s="108"/>
      <c r="AA702" s="108"/>
      <c r="AG702" s="106"/>
      <c r="AH702" s="108"/>
      <c r="AI702" s="108"/>
      <c r="AJ702" s="108"/>
    </row>
    <row r="703" spans="1:36" ht="40.15" customHeight="1" x14ac:dyDescent="0.25">
      <c r="A703" s="108"/>
      <c r="B703" s="106"/>
      <c r="C703" s="108"/>
      <c r="H703" s="108"/>
      <c r="I703" s="108"/>
      <c r="J703" s="108"/>
      <c r="K703" s="108"/>
      <c r="X703" s="108"/>
      <c r="Y703" s="108"/>
      <c r="Z703" s="108"/>
      <c r="AA703" s="108"/>
      <c r="AG703" s="106"/>
      <c r="AH703" s="108"/>
      <c r="AI703" s="108"/>
      <c r="AJ703" s="108"/>
    </row>
    <row r="704" spans="1:36" ht="40.15" customHeight="1" x14ac:dyDescent="0.25">
      <c r="A704" s="108"/>
      <c r="B704" s="106"/>
      <c r="C704" s="108"/>
      <c r="H704" s="108"/>
      <c r="I704" s="108"/>
      <c r="J704" s="108"/>
      <c r="K704" s="108"/>
      <c r="X704" s="108"/>
      <c r="Y704" s="108"/>
      <c r="Z704" s="108"/>
      <c r="AA704" s="108"/>
      <c r="AG704" s="106"/>
      <c r="AH704" s="108"/>
      <c r="AI704" s="108"/>
      <c r="AJ704" s="108"/>
    </row>
    <row r="705" spans="1:36" ht="40.15" customHeight="1" x14ac:dyDescent="0.25">
      <c r="A705" s="108"/>
      <c r="B705" s="106"/>
      <c r="C705" s="108"/>
      <c r="H705" s="108"/>
      <c r="I705" s="108"/>
      <c r="J705" s="108"/>
      <c r="K705" s="108"/>
      <c r="X705" s="108"/>
      <c r="Y705" s="108"/>
      <c r="Z705" s="108"/>
      <c r="AA705" s="108"/>
      <c r="AG705" s="106"/>
      <c r="AH705" s="108"/>
      <c r="AI705" s="108"/>
      <c r="AJ705" s="108"/>
    </row>
    <row r="706" spans="1:36" ht="40.15" customHeight="1" x14ac:dyDescent="0.25">
      <c r="A706" s="108"/>
      <c r="B706" s="106"/>
      <c r="C706" s="108"/>
      <c r="H706" s="108"/>
      <c r="I706" s="108"/>
      <c r="J706" s="108"/>
      <c r="K706" s="108"/>
      <c r="X706" s="108"/>
      <c r="Y706" s="108"/>
      <c r="Z706" s="108"/>
      <c r="AA706" s="108"/>
      <c r="AG706" s="106"/>
      <c r="AH706" s="108"/>
      <c r="AI706" s="108"/>
      <c r="AJ706" s="108"/>
    </row>
    <row r="707" spans="1:36" ht="40.15" customHeight="1" x14ac:dyDescent="0.25">
      <c r="A707" s="108"/>
      <c r="B707" s="106"/>
      <c r="C707" s="108"/>
      <c r="H707" s="108"/>
      <c r="I707" s="108"/>
      <c r="J707" s="108"/>
      <c r="K707" s="108"/>
      <c r="X707" s="108"/>
      <c r="Y707" s="108"/>
      <c r="Z707" s="108"/>
      <c r="AA707" s="108"/>
      <c r="AG707" s="106"/>
      <c r="AH707" s="108"/>
      <c r="AI707" s="108"/>
      <c r="AJ707" s="108"/>
    </row>
    <row r="708" spans="1:36" ht="40.15" customHeight="1" x14ac:dyDescent="0.25">
      <c r="A708" s="108"/>
      <c r="B708" s="106"/>
      <c r="C708" s="108"/>
      <c r="H708" s="108"/>
      <c r="I708" s="108"/>
      <c r="J708" s="108"/>
      <c r="K708" s="108"/>
      <c r="X708" s="108"/>
      <c r="Y708" s="108"/>
      <c r="Z708" s="108"/>
      <c r="AA708" s="108"/>
      <c r="AG708" s="106"/>
      <c r="AH708" s="108"/>
      <c r="AI708" s="108"/>
      <c r="AJ708" s="108"/>
    </row>
    <row r="709" spans="1:36" ht="40.15" customHeight="1" x14ac:dyDescent="0.25">
      <c r="A709" s="108"/>
      <c r="B709" s="106"/>
      <c r="C709" s="108"/>
      <c r="H709" s="108"/>
      <c r="I709" s="108"/>
      <c r="J709" s="108"/>
      <c r="K709" s="108"/>
      <c r="X709" s="108"/>
      <c r="Y709" s="108"/>
      <c r="Z709" s="108"/>
      <c r="AA709" s="108"/>
      <c r="AG709" s="106"/>
      <c r="AH709" s="108"/>
      <c r="AI709" s="108"/>
      <c r="AJ709" s="108"/>
    </row>
    <row r="710" spans="1:36" ht="40.15" customHeight="1" x14ac:dyDescent="0.25">
      <c r="A710" s="108"/>
      <c r="B710" s="106"/>
      <c r="C710" s="108"/>
      <c r="H710" s="108"/>
      <c r="I710" s="108"/>
      <c r="J710" s="108"/>
      <c r="K710" s="108"/>
      <c r="X710" s="108"/>
      <c r="Y710" s="108"/>
      <c r="Z710" s="108"/>
      <c r="AA710" s="108"/>
      <c r="AG710" s="106"/>
      <c r="AH710" s="108"/>
      <c r="AI710" s="108"/>
      <c r="AJ710" s="108"/>
    </row>
    <row r="711" spans="1:36" ht="40.15" customHeight="1" x14ac:dyDescent="0.25">
      <c r="A711" s="108"/>
      <c r="B711" s="106"/>
      <c r="C711" s="108"/>
      <c r="H711" s="108"/>
      <c r="I711" s="108"/>
      <c r="J711" s="108"/>
      <c r="K711" s="108"/>
      <c r="X711" s="108"/>
      <c r="Y711" s="108"/>
      <c r="Z711" s="108"/>
      <c r="AA711" s="108"/>
      <c r="AG711" s="106"/>
      <c r="AH711" s="108"/>
      <c r="AI711" s="108"/>
      <c r="AJ711" s="108"/>
    </row>
    <row r="712" spans="1:36" ht="40.15" customHeight="1" x14ac:dyDescent="0.25">
      <c r="A712" s="108"/>
      <c r="B712" s="106"/>
      <c r="C712" s="108"/>
      <c r="H712" s="108"/>
      <c r="I712" s="108"/>
      <c r="J712" s="108"/>
      <c r="K712" s="108"/>
      <c r="X712" s="108"/>
      <c r="Y712" s="108"/>
      <c r="Z712" s="108"/>
      <c r="AA712" s="108"/>
      <c r="AG712" s="106"/>
      <c r="AH712" s="108"/>
      <c r="AI712" s="108"/>
      <c r="AJ712" s="108"/>
    </row>
    <row r="713" spans="1:36" ht="40.15" customHeight="1" x14ac:dyDescent="0.25">
      <c r="A713" s="108"/>
      <c r="B713" s="106"/>
      <c r="C713" s="108"/>
      <c r="H713" s="108"/>
      <c r="I713" s="108"/>
      <c r="J713" s="108"/>
      <c r="K713" s="108"/>
      <c r="X713" s="108"/>
      <c r="Y713" s="108"/>
      <c r="Z713" s="108"/>
      <c r="AA713" s="108"/>
      <c r="AG713" s="106"/>
      <c r="AH713" s="108"/>
      <c r="AI713" s="108"/>
      <c r="AJ713" s="108"/>
    </row>
    <row r="714" spans="1:36" ht="40.15" customHeight="1" x14ac:dyDescent="0.25">
      <c r="A714" s="108"/>
      <c r="B714" s="106"/>
      <c r="C714" s="108"/>
      <c r="H714" s="108"/>
      <c r="I714" s="108"/>
      <c r="J714" s="108"/>
      <c r="K714" s="108"/>
      <c r="X714" s="108"/>
      <c r="Y714" s="108"/>
      <c r="Z714" s="108"/>
      <c r="AA714" s="108"/>
      <c r="AG714" s="106"/>
      <c r="AH714" s="108"/>
      <c r="AI714" s="108"/>
      <c r="AJ714" s="108"/>
    </row>
    <row r="715" spans="1:36" ht="40.15" customHeight="1" x14ac:dyDescent="0.25">
      <c r="A715" s="108"/>
      <c r="B715" s="106"/>
      <c r="C715" s="108"/>
      <c r="H715" s="108"/>
      <c r="I715" s="108"/>
      <c r="J715" s="108"/>
      <c r="K715" s="108"/>
      <c r="X715" s="108"/>
      <c r="Y715" s="108"/>
      <c r="Z715" s="108"/>
      <c r="AA715" s="108"/>
      <c r="AG715" s="106"/>
      <c r="AH715" s="108"/>
      <c r="AI715" s="108"/>
      <c r="AJ715" s="108"/>
    </row>
    <row r="716" spans="1:36" ht="40.15" customHeight="1" x14ac:dyDescent="0.25">
      <c r="A716" s="108"/>
      <c r="B716" s="106"/>
      <c r="C716" s="108"/>
      <c r="H716" s="108"/>
      <c r="I716" s="108"/>
      <c r="J716" s="108"/>
      <c r="K716" s="108"/>
      <c r="X716" s="108"/>
      <c r="Y716" s="108"/>
      <c r="Z716" s="108"/>
      <c r="AA716" s="108"/>
      <c r="AG716" s="106"/>
      <c r="AH716" s="108"/>
      <c r="AI716" s="108"/>
      <c r="AJ716" s="108"/>
    </row>
    <row r="717" spans="1:36" ht="40.15" customHeight="1" x14ac:dyDescent="0.25">
      <c r="A717" s="108"/>
      <c r="B717" s="106"/>
      <c r="C717" s="108"/>
      <c r="H717" s="108"/>
      <c r="I717" s="108"/>
      <c r="J717" s="108"/>
      <c r="K717" s="108"/>
      <c r="X717" s="108"/>
      <c r="Y717" s="108"/>
      <c r="Z717" s="108"/>
      <c r="AA717" s="108"/>
      <c r="AG717" s="106"/>
      <c r="AH717" s="108"/>
      <c r="AI717" s="108"/>
      <c r="AJ717" s="108"/>
    </row>
    <row r="718" spans="1:36" ht="40.15" customHeight="1" x14ac:dyDescent="0.25">
      <c r="A718" s="108"/>
      <c r="B718" s="106"/>
      <c r="C718" s="108"/>
      <c r="H718" s="108"/>
      <c r="I718" s="108"/>
      <c r="J718" s="108"/>
      <c r="K718" s="108"/>
      <c r="X718" s="108"/>
      <c r="Y718" s="108"/>
      <c r="Z718" s="108"/>
      <c r="AA718" s="108"/>
      <c r="AG718" s="106"/>
      <c r="AH718" s="108"/>
      <c r="AI718" s="108"/>
      <c r="AJ718" s="108"/>
    </row>
    <row r="719" spans="1:36" ht="40.15" customHeight="1" x14ac:dyDescent="0.25">
      <c r="A719" s="108"/>
      <c r="B719" s="106"/>
      <c r="C719" s="108"/>
      <c r="H719" s="108"/>
      <c r="I719" s="108"/>
      <c r="J719" s="108"/>
      <c r="K719" s="108"/>
      <c r="X719" s="108"/>
      <c r="Y719" s="108"/>
      <c r="Z719" s="108"/>
      <c r="AA719" s="108"/>
      <c r="AG719" s="106"/>
      <c r="AH719" s="108"/>
      <c r="AI719" s="108"/>
      <c r="AJ719" s="108"/>
    </row>
    <row r="720" spans="1:36" ht="40.15" customHeight="1" x14ac:dyDescent="0.25">
      <c r="A720" s="108"/>
      <c r="B720" s="106"/>
      <c r="C720" s="108"/>
      <c r="H720" s="108"/>
      <c r="I720" s="108"/>
      <c r="J720" s="108"/>
      <c r="K720" s="108"/>
      <c r="X720" s="108"/>
      <c r="Y720" s="108"/>
      <c r="Z720" s="108"/>
      <c r="AA720" s="108"/>
      <c r="AG720" s="106"/>
      <c r="AH720" s="108"/>
      <c r="AI720" s="108"/>
      <c r="AJ720" s="108"/>
    </row>
    <row r="721" spans="1:36" ht="40.15" customHeight="1" x14ac:dyDescent="0.25">
      <c r="A721" s="108"/>
      <c r="B721" s="106"/>
      <c r="C721" s="108"/>
      <c r="H721" s="108"/>
      <c r="I721" s="108"/>
      <c r="J721" s="108"/>
      <c r="K721" s="108"/>
      <c r="X721" s="108"/>
      <c r="Y721" s="108"/>
      <c r="Z721" s="108"/>
      <c r="AA721" s="108"/>
      <c r="AG721" s="106"/>
      <c r="AH721" s="108"/>
      <c r="AI721" s="108"/>
      <c r="AJ721" s="108"/>
    </row>
    <row r="722" spans="1:36" ht="40.15" customHeight="1" x14ac:dyDescent="0.25">
      <c r="A722" s="108"/>
      <c r="B722" s="106"/>
      <c r="C722" s="108"/>
      <c r="H722" s="108"/>
      <c r="I722" s="108"/>
      <c r="J722" s="108"/>
      <c r="K722" s="108"/>
      <c r="X722" s="108"/>
      <c r="Y722" s="108"/>
      <c r="Z722" s="108"/>
      <c r="AA722" s="108"/>
      <c r="AG722" s="106"/>
      <c r="AH722" s="108"/>
      <c r="AI722" s="108"/>
      <c r="AJ722" s="108"/>
    </row>
    <row r="723" spans="1:36" ht="40.15" customHeight="1" x14ac:dyDescent="0.25">
      <c r="A723" s="108"/>
      <c r="B723" s="106"/>
      <c r="C723" s="108"/>
      <c r="H723" s="108"/>
      <c r="I723" s="108"/>
      <c r="J723" s="108"/>
      <c r="K723" s="108"/>
      <c r="X723" s="108"/>
      <c r="Y723" s="108"/>
      <c r="Z723" s="108"/>
      <c r="AA723" s="108"/>
      <c r="AG723" s="106"/>
      <c r="AH723" s="108"/>
      <c r="AI723" s="108"/>
      <c r="AJ723" s="108"/>
    </row>
    <row r="724" spans="1:36" ht="40.15" customHeight="1" x14ac:dyDescent="0.25">
      <c r="A724" s="108"/>
      <c r="B724" s="106"/>
      <c r="C724" s="108"/>
      <c r="H724" s="108"/>
      <c r="I724" s="108"/>
      <c r="J724" s="108"/>
      <c r="K724" s="108"/>
      <c r="X724" s="108"/>
      <c r="Y724" s="108"/>
      <c r="Z724" s="108"/>
      <c r="AA724" s="108"/>
      <c r="AG724" s="106"/>
      <c r="AH724" s="108"/>
      <c r="AI724" s="108"/>
      <c r="AJ724" s="108"/>
    </row>
    <row r="725" spans="1:36" ht="40.15" customHeight="1" x14ac:dyDescent="0.25">
      <c r="A725" s="108"/>
      <c r="B725" s="106"/>
      <c r="C725" s="108"/>
      <c r="H725" s="108"/>
      <c r="I725" s="108"/>
      <c r="J725" s="108"/>
      <c r="K725" s="108"/>
      <c r="X725" s="108"/>
      <c r="Y725" s="108"/>
      <c r="Z725" s="108"/>
      <c r="AA725" s="108"/>
      <c r="AG725" s="106"/>
      <c r="AH725" s="108"/>
      <c r="AI725" s="108"/>
      <c r="AJ725" s="108"/>
    </row>
    <row r="726" spans="1:36" ht="40.15" customHeight="1" x14ac:dyDescent="0.25">
      <c r="A726" s="108"/>
      <c r="B726" s="106"/>
      <c r="C726" s="108"/>
      <c r="H726" s="108"/>
      <c r="I726" s="108"/>
      <c r="J726" s="108"/>
      <c r="K726" s="108"/>
      <c r="X726" s="108"/>
      <c r="Y726" s="108"/>
      <c r="Z726" s="108"/>
      <c r="AA726" s="108"/>
      <c r="AG726" s="106"/>
      <c r="AH726" s="108"/>
      <c r="AI726" s="108"/>
      <c r="AJ726" s="108"/>
    </row>
    <row r="727" spans="1:36" ht="40.15" customHeight="1" x14ac:dyDescent="0.25">
      <c r="A727" s="108"/>
      <c r="B727" s="106"/>
      <c r="C727" s="108"/>
      <c r="H727" s="108"/>
      <c r="I727" s="108"/>
      <c r="J727" s="108"/>
      <c r="K727" s="108"/>
      <c r="X727" s="108"/>
      <c r="Y727" s="108"/>
      <c r="Z727" s="108"/>
      <c r="AA727" s="108"/>
      <c r="AG727" s="106"/>
      <c r="AH727" s="108"/>
      <c r="AI727" s="108"/>
      <c r="AJ727" s="108"/>
    </row>
    <row r="728" spans="1:36" ht="40.15" customHeight="1" x14ac:dyDescent="0.25">
      <c r="A728" s="108"/>
      <c r="B728" s="106"/>
      <c r="C728" s="108"/>
      <c r="H728" s="108"/>
      <c r="I728" s="108"/>
      <c r="J728" s="108"/>
      <c r="K728" s="108"/>
      <c r="X728" s="108"/>
      <c r="Y728" s="108"/>
      <c r="Z728" s="108"/>
      <c r="AA728" s="108"/>
      <c r="AG728" s="106"/>
      <c r="AH728" s="108"/>
      <c r="AI728" s="108"/>
      <c r="AJ728" s="108"/>
    </row>
    <row r="729" spans="1:36" ht="40.15" customHeight="1" x14ac:dyDescent="0.25">
      <c r="A729" s="108"/>
      <c r="B729" s="106"/>
      <c r="C729" s="108"/>
      <c r="H729" s="108"/>
      <c r="I729" s="108"/>
      <c r="J729" s="108"/>
      <c r="K729" s="108"/>
      <c r="X729" s="108"/>
      <c r="Y729" s="108"/>
      <c r="Z729" s="108"/>
      <c r="AA729" s="108"/>
      <c r="AG729" s="106"/>
      <c r="AH729" s="108"/>
      <c r="AI729" s="108"/>
      <c r="AJ729" s="108"/>
    </row>
    <row r="730" spans="1:36" ht="40.15" customHeight="1" x14ac:dyDescent="0.25">
      <c r="A730" s="108"/>
      <c r="B730" s="106"/>
      <c r="C730" s="108"/>
      <c r="H730" s="108"/>
      <c r="I730" s="108"/>
      <c r="J730" s="108"/>
      <c r="K730" s="108"/>
      <c r="X730" s="108"/>
      <c r="Y730" s="108"/>
      <c r="Z730" s="108"/>
      <c r="AA730" s="108"/>
      <c r="AG730" s="106"/>
      <c r="AH730" s="108"/>
      <c r="AI730" s="108"/>
      <c r="AJ730" s="108"/>
    </row>
    <row r="731" spans="1:36" ht="40.15" customHeight="1" x14ac:dyDescent="0.25">
      <c r="A731" s="108"/>
      <c r="B731" s="106"/>
      <c r="C731" s="108"/>
      <c r="H731" s="108"/>
      <c r="I731" s="108"/>
      <c r="J731" s="108"/>
      <c r="K731" s="108"/>
      <c r="X731" s="108"/>
      <c r="Y731" s="108"/>
      <c r="Z731" s="108"/>
      <c r="AA731" s="108"/>
      <c r="AG731" s="106"/>
      <c r="AH731" s="108"/>
      <c r="AI731" s="108"/>
      <c r="AJ731" s="108"/>
    </row>
    <row r="732" spans="1:36" ht="40.15" customHeight="1" x14ac:dyDescent="0.25">
      <c r="A732" s="108"/>
      <c r="B732" s="106"/>
      <c r="C732" s="108"/>
      <c r="H732" s="108"/>
      <c r="I732" s="108"/>
      <c r="J732" s="108"/>
      <c r="K732" s="108"/>
      <c r="X732" s="108"/>
      <c r="Y732" s="108"/>
      <c r="Z732" s="108"/>
      <c r="AA732" s="108"/>
      <c r="AG732" s="106"/>
      <c r="AH732" s="108"/>
      <c r="AI732" s="108"/>
      <c r="AJ732" s="108"/>
    </row>
    <row r="733" spans="1:36" ht="40.15" customHeight="1" x14ac:dyDescent="0.25">
      <c r="A733" s="108"/>
      <c r="B733" s="106"/>
      <c r="C733" s="108"/>
      <c r="H733" s="108"/>
      <c r="I733" s="108"/>
      <c r="J733" s="108"/>
      <c r="K733" s="108"/>
      <c r="X733" s="108"/>
      <c r="Y733" s="108"/>
      <c r="Z733" s="108"/>
      <c r="AA733" s="108"/>
      <c r="AG733" s="106"/>
      <c r="AH733" s="108"/>
      <c r="AI733" s="108"/>
      <c r="AJ733" s="108"/>
    </row>
    <row r="734" spans="1:36" ht="40.15" customHeight="1" x14ac:dyDescent="0.25">
      <c r="A734" s="108"/>
      <c r="B734" s="106"/>
      <c r="C734" s="108"/>
      <c r="H734" s="108"/>
      <c r="I734" s="108"/>
      <c r="J734" s="108"/>
      <c r="K734" s="108"/>
      <c r="X734" s="108"/>
      <c r="Y734" s="108"/>
      <c r="Z734" s="108"/>
      <c r="AA734" s="108"/>
      <c r="AG734" s="106"/>
      <c r="AH734" s="108"/>
      <c r="AI734" s="108"/>
      <c r="AJ734" s="108"/>
    </row>
    <row r="735" spans="1:36" ht="40.15" customHeight="1" x14ac:dyDescent="0.25">
      <c r="A735" s="108"/>
      <c r="B735" s="106"/>
      <c r="C735" s="108"/>
      <c r="H735" s="108"/>
      <c r="I735" s="108"/>
      <c r="J735" s="108"/>
      <c r="K735" s="108"/>
      <c r="X735" s="108"/>
      <c r="Y735" s="108"/>
      <c r="Z735" s="108"/>
      <c r="AA735" s="108"/>
      <c r="AG735" s="106"/>
      <c r="AH735" s="108"/>
      <c r="AI735" s="108"/>
      <c r="AJ735" s="108"/>
    </row>
    <row r="736" spans="1:36" ht="40.15" customHeight="1" x14ac:dyDescent="0.25">
      <c r="A736" s="108"/>
      <c r="B736" s="106"/>
      <c r="C736" s="108"/>
      <c r="H736" s="108"/>
      <c r="I736" s="108"/>
      <c r="J736" s="108"/>
      <c r="K736" s="108"/>
      <c r="X736" s="108"/>
      <c r="Y736" s="108"/>
      <c r="Z736" s="108"/>
      <c r="AA736" s="108"/>
      <c r="AG736" s="106"/>
      <c r="AH736" s="108"/>
      <c r="AI736" s="108"/>
      <c r="AJ736" s="108"/>
    </row>
    <row r="737" spans="1:36" ht="40.15" customHeight="1" x14ac:dyDescent="0.25">
      <c r="A737" s="108"/>
      <c r="B737" s="106"/>
      <c r="C737" s="108"/>
      <c r="H737" s="108"/>
      <c r="I737" s="108"/>
      <c r="J737" s="108"/>
      <c r="K737" s="108"/>
      <c r="X737" s="108"/>
      <c r="Y737" s="108"/>
      <c r="Z737" s="108"/>
      <c r="AA737" s="108"/>
      <c r="AG737" s="106"/>
      <c r="AH737" s="108"/>
      <c r="AI737" s="108"/>
      <c r="AJ737" s="108"/>
    </row>
    <row r="738" spans="1:36" ht="40.15" customHeight="1" x14ac:dyDescent="0.25">
      <c r="A738" s="108"/>
      <c r="B738" s="106"/>
      <c r="C738" s="108"/>
      <c r="H738" s="108"/>
      <c r="I738" s="108"/>
      <c r="J738" s="108"/>
      <c r="K738" s="108"/>
      <c r="X738" s="108"/>
      <c r="Y738" s="108"/>
      <c r="Z738" s="108"/>
      <c r="AA738" s="108"/>
      <c r="AG738" s="106"/>
      <c r="AH738" s="108"/>
      <c r="AI738" s="108"/>
      <c r="AJ738" s="108"/>
    </row>
    <row r="739" spans="1:36" ht="40.15" customHeight="1" x14ac:dyDescent="0.25">
      <c r="A739" s="108"/>
      <c r="B739" s="106"/>
      <c r="C739" s="108"/>
      <c r="H739" s="108"/>
      <c r="I739" s="108"/>
      <c r="J739" s="108"/>
      <c r="K739" s="108"/>
      <c r="X739" s="108"/>
      <c r="Y739" s="108"/>
      <c r="Z739" s="108"/>
      <c r="AA739" s="108"/>
      <c r="AG739" s="106"/>
      <c r="AH739" s="108"/>
      <c r="AI739" s="108"/>
      <c r="AJ739" s="108"/>
    </row>
    <row r="740" spans="1:36" ht="40.15" customHeight="1" x14ac:dyDescent="0.25">
      <c r="A740" s="108"/>
      <c r="B740" s="106"/>
      <c r="C740" s="108"/>
      <c r="H740" s="108"/>
      <c r="I740" s="108"/>
      <c r="J740" s="108"/>
      <c r="K740" s="108"/>
      <c r="X740" s="108"/>
      <c r="Y740" s="108"/>
      <c r="Z740" s="108"/>
      <c r="AA740" s="108"/>
      <c r="AG740" s="106"/>
      <c r="AH740" s="108"/>
      <c r="AI740" s="108"/>
      <c r="AJ740" s="108"/>
    </row>
    <row r="741" spans="1:36" ht="40.15" customHeight="1" x14ac:dyDescent="0.25">
      <c r="A741" s="108"/>
      <c r="B741" s="106"/>
      <c r="C741" s="108"/>
      <c r="H741" s="108"/>
      <c r="I741" s="108"/>
      <c r="J741" s="108"/>
      <c r="K741" s="108"/>
      <c r="X741" s="108"/>
      <c r="Y741" s="108"/>
      <c r="Z741" s="108"/>
      <c r="AA741" s="108"/>
      <c r="AG741" s="106"/>
      <c r="AH741" s="108"/>
      <c r="AI741" s="108"/>
      <c r="AJ741" s="108"/>
    </row>
    <row r="742" spans="1:36" ht="40.15" customHeight="1" x14ac:dyDescent="0.25">
      <c r="A742" s="108"/>
      <c r="B742" s="106"/>
      <c r="C742" s="108"/>
      <c r="H742" s="108"/>
      <c r="I742" s="108"/>
      <c r="J742" s="108"/>
      <c r="K742" s="108"/>
      <c r="X742" s="108"/>
      <c r="Y742" s="108"/>
      <c r="Z742" s="108"/>
      <c r="AA742" s="108"/>
      <c r="AG742" s="106"/>
      <c r="AH742" s="108"/>
      <c r="AI742" s="108"/>
      <c r="AJ742" s="108"/>
    </row>
    <row r="743" spans="1:36" ht="40.15" customHeight="1" x14ac:dyDescent="0.25">
      <c r="A743" s="108"/>
      <c r="B743" s="106"/>
      <c r="C743" s="108"/>
      <c r="H743" s="108"/>
      <c r="I743" s="108"/>
      <c r="J743" s="108"/>
      <c r="K743" s="108"/>
      <c r="X743" s="108"/>
      <c r="Y743" s="108"/>
      <c r="Z743" s="108"/>
      <c r="AA743" s="108"/>
      <c r="AG743" s="106"/>
      <c r="AH743" s="108"/>
      <c r="AI743" s="108"/>
      <c r="AJ743" s="108"/>
    </row>
    <row r="744" spans="1:36" ht="40.15" customHeight="1" x14ac:dyDescent="0.25">
      <c r="A744" s="108"/>
      <c r="B744" s="106"/>
      <c r="C744" s="108"/>
      <c r="H744" s="108"/>
      <c r="I744" s="108"/>
      <c r="J744" s="108"/>
      <c r="K744" s="108"/>
      <c r="X744" s="108"/>
      <c r="Y744" s="108"/>
      <c r="Z744" s="108"/>
      <c r="AA744" s="108"/>
      <c r="AG744" s="106"/>
      <c r="AH744" s="108"/>
      <c r="AI744" s="108"/>
      <c r="AJ744" s="108"/>
    </row>
    <row r="745" spans="1:36" ht="40.15" customHeight="1" x14ac:dyDescent="0.25">
      <c r="A745" s="108"/>
      <c r="B745" s="106"/>
      <c r="C745" s="108"/>
      <c r="H745" s="108"/>
      <c r="I745" s="108"/>
      <c r="J745" s="108"/>
      <c r="K745" s="108"/>
      <c r="X745" s="108"/>
      <c r="Y745" s="108"/>
      <c r="Z745" s="108"/>
      <c r="AA745" s="108"/>
      <c r="AG745" s="106"/>
      <c r="AH745" s="108"/>
      <c r="AI745" s="108"/>
      <c r="AJ745" s="108"/>
    </row>
    <row r="746" spans="1:36" ht="40.15" customHeight="1" x14ac:dyDescent="0.25">
      <c r="A746" s="108"/>
      <c r="B746" s="106"/>
      <c r="C746" s="108"/>
      <c r="H746" s="108"/>
      <c r="I746" s="108"/>
      <c r="J746" s="108"/>
      <c r="K746" s="108"/>
      <c r="X746" s="108"/>
      <c r="Y746" s="108"/>
      <c r="Z746" s="108"/>
      <c r="AA746" s="108"/>
      <c r="AG746" s="106"/>
      <c r="AH746" s="108"/>
      <c r="AI746" s="108"/>
      <c r="AJ746" s="108"/>
    </row>
    <row r="747" spans="1:36" ht="40.15" customHeight="1" x14ac:dyDescent="0.25">
      <c r="A747" s="108"/>
      <c r="B747" s="106"/>
      <c r="C747" s="108"/>
      <c r="H747" s="108"/>
      <c r="I747" s="108"/>
      <c r="J747" s="108"/>
      <c r="K747" s="108"/>
      <c r="X747" s="108"/>
      <c r="Y747" s="108"/>
      <c r="Z747" s="108"/>
      <c r="AA747" s="108"/>
      <c r="AG747" s="106"/>
      <c r="AH747" s="108"/>
      <c r="AI747" s="108"/>
      <c r="AJ747" s="108"/>
    </row>
    <row r="748" spans="1:36" ht="40.15" customHeight="1" x14ac:dyDescent="0.25">
      <c r="A748" s="108"/>
      <c r="B748" s="106"/>
      <c r="C748" s="108"/>
      <c r="H748" s="108"/>
      <c r="I748" s="108"/>
      <c r="J748" s="108"/>
      <c r="K748" s="108"/>
      <c r="X748" s="108"/>
      <c r="Y748" s="108"/>
      <c r="Z748" s="108"/>
      <c r="AA748" s="108"/>
      <c r="AG748" s="106"/>
      <c r="AH748" s="108"/>
      <c r="AI748" s="108"/>
      <c r="AJ748" s="108"/>
    </row>
    <row r="749" spans="1:36" ht="40.15" customHeight="1" x14ac:dyDescent="0.25">
      <c r="A749" s="108"/>
      <c r="B749" s="106"/>
      <c r="C749" s="108"/>
      <c r="H749" s="108"/>
      <c r="I749" s="108"/>
      <c r="J749" s="108"/>
      <c r="K749" s="108"/>
      <c r="X749" s="108"/>
      <c r="Y749" s="108"/>
      <c r="Z749" s="108"/>
      <c r="AA749" s="108"/>
      <c r="AG749" s="106"/>
      <c r="AH749" s="108"/>
      <c r="AI749" s="108"/>
      <c r="AJ749" s="108"/>
    </row>
    <row r="750" spans="1:36" ht="40.15" customHeight="1" x14ac:dyDescent="0.25">
      <c r="A750" s="108"/>
      <c r="B750" s="106"/>
      <c r="C750" s="108"/>
      <c r="H750" s="108"/>
      <c r="I750" s="108"/>
      <c r="J750" s="108"/>
      <c r="K750" s="108"/>
      <c r="X750" s="108"/>
      <c r="Y750" s="108"/>
      <c r="Z750" s="108"/>
      <c r="AA750" s="108"/>
      <c r="AG750" s="106"/>
      <c r="AH750" s="108"/>
      <c r="AI750" s="108"/>
      <c r="AJ750" s="108"/>
    </row>
    <row r="751" spans="1:36" ht="40.15" customHeight="1" x14ac:dyDescent="0.25">
      <c r="A751" s="108"/>
      <c r="B751" s="106"/>
      <c r="C751" s="108"/>
      <c r="H751" s="108"/>
      <c r="I751" s="108"/>
      <c r="J751" s="108"/>
      <c r="K751" s="108"/>
      <c r="X751" s="108"/>
      <c r="Y751" s="108"/>
      <c r="Z751" s="108"/>
      <c r="AA751" s="108"/>
      <c r="AG751" s="106"/>
      <c r="AH751" s="108"/>
      <c r="AI751" s="108"/>
      <c r="AJ751" s="108"/>
    </row>
    <row r="752" spans="1:36" ht="40.15" customHeight="1" x14ac:dyDescent="0.25">
      <c r="A752" s="108"/>
      <c r="B752" s="106"/>
      <c r="C752" s="108"/>
      <c r="H752" s="108"/>
      <c r="I752" s="108"/>
      <c r="J752" s="108"/>
      <c r="K752" s="108"/>
      <c r="X752" s="108"/>
      <c r="Y752" s="108"/>
      <c r="Z752" s="108"/>
      <c r="AA752" s="108"/>
      <c r="AG752" s="106"/>
      <c r="AH752" s="108"/>
      <c r="AI752" s="108"/>
      <c r="AJ752" s="108"/>
    </row>
    <row r="753" spans="1:36" ht="40.15" customHeight="1" x14ac:dyDescent="0.25">
      <c r="A753" s="108"/>
      <c r="B753" s="106"/>
      <c r="C753" s="108"/>
      <c r="H753" s="108"/>
      <c r="I753" s="108"/>
      <c r="J753" s="108"/>
      <c r="K753" s="108"/>
      <c r="X753" s="108"/>
      <c r="Y753" s="108"/>
      <c r="Z753" s="108"/>
      <c r="AA753" s="108"/>
      <c r="AG753" s="106"/>
      <c r="AH753" s="108"/>
      <c r="AI753" s="108"/>
      <c r="AJ753" s="108"/>
    </row>
    <row r="754" spans="1:36" ht="40.15" customHeight="1" x14ac:dyDescent="0.25">
      <c r="A754" s="108"/>
      <c r="B754" s="106"/>
      <c r="C754" s="108"/>
      <c r="H754" s="108"/>
      <c r="I754" s="108"/>
      <c r="J754" s="108"/>
      <c r="K754" s="108"/>
      <c r="X754" s="108"/>
      <c r="Y754" s="108"/>
      <c r="Z754" s="108"/>
      <c r="AA754" s="108"/>
      <c r="AG754" s="106"/>
      <c r="AH754" s="108"/>
      <c r="AI754" s="108"/>
      <c r="AJ754" s="108"/>
    </row>
    <row r="755" spans="1:36" ht="40.15" customHeight="1" x14ac:dyDescent="0.25">
      <c r="A755" s="108"/>
      <c r="B755" s="106"/>
      <c r="C755" s="108"/>
      <c r="H755" s="108"/>
      <c r="I755" s="108"/>
      <c r="J755" s="108"/>
      <c r="K755" s="108"/>
      <c r="X755" s="108"/>
      <c r="Y755" s="108"/>
      <c r="Z755" s="108"/>
      <c r="AA755" s="108"/>
      <c r="AG755" s="106"/>
      <c r="AH755" s="108"/>
      <c r="AI755" s="108"/>
      <c r="AJ755" s="108"/>
    </row>
    <row r="756" spans="1:36" ht="40.15" customHeight="1" x14ac:dyDescent="0.25">
      <c r="A756" s="108"/>
      <c r="B756" s="106"/>
      <c r="C756" s="108"/>
      <c r="H756" s="108"/>
      <c r="I756" s="108"/>
      <c r="J756" s="108"/>
      <c r="K756" s="108"/>
      <c r="X756" s="108"/>
      <c r="Y756" s="108"/>
      <c r="Z756" s="108"/>
      <c r="AA756" s="108"/>
      <c r="AG756" s="106"/>
      <c r="AH756" s="108"/>
      <c r="AI756" s="108"/>
      <c r="AJ756" s="108"/>
    </row>
    <row r="757" spans="1:36" ht="40.15" customHeight="1" x14ac:dyDescent="0.25">
      <c r="A757" s="108"/>
      <c r="B757" s="106"/>
      <c r="C757" s="108"/>
      <c r="H757" s="108"/>
      <c r="I757" s="108"/>
      <c r="J757" s="108"/>
      <c r="K757" s="108"/>
      <c r="X757" s="108"/>
      <c r="Y757" s="108"/>
      <c r="Z757" s="108"/>
      <c r="AA757" s="108"/>
      <c r="AG757" s="106"/>
      <c r="AH757" s="108"/>
      <c r="AI757" s="108"/>
      <c r="AJ757" s="108"/>
    </row>
    <row r="758" spans="1:36" ht="40.15" customHeight="1" x14ac:dyDescent="0.25">
      <c r="A758" s="108"/>
      <c r="B758" s="106"/>
      <c r="C758" s="108"/>
      <c r="H758" s="108"/>
      <c r="I758" s="108"/>
      <c r="J758" s="108"/>
      <c r="K758" s="108"/>
      <c r="X758" s="108"/>
      <c r="Y758" s="108"/>
      <c r="Z758" s="108"/>
      <c r="AA758" s="108"/>
      <c r="AG758" s="106"/>
      <c r="AH758" s="108"/>
      <c r="AI758" s="108"/>
      <c r="AJ758" s="108"/>
    </row>
    <row r="759" spans="1:36" ht="40.15" customHeight="1" x14ac:dyDescent="0.25">
      <c r="A759" s="108"/>
      <c r="B759" s="106"/>
      <c r="C759" s="108"/>
      <c r="H759" s="108"/>
      <c r="I759" s="108"/>
      <c r="J759" s="108"/>
      <c r="K759" s="108"/>
      <c r="X759" s="108"/>
      <c r="Y759" s="108"/>
      <c r="Z759" s="108"/>
      <c r="AA759" s="108"/>
      <c r="AG759" s="106"/>
      <c r="AH759" s="108"/>
      <c r="AI759" s="108"/>
      <c r="AJ759" s="108"/>
    </row>
    <row r="760" spans="1:36" ht="40.15" customHeight="1" x14ac:dyDescent="0.25">
      <c r="A760" s="108"/>
      <c r="B760" s="106"/>
      <c r="C760" s="108"/>
      <c r="H760" s="108"/>
      <c r="I760" s="108"/>
      <c r="J760" s="108"/>
      <c r="K760" s="108"/>
      <c r="X760" s="108"/>
      <c r="Y760" s="108"/>
      <c r="Z760" s="108"/>
      <c r="AA760" s="108"/>
      <c r="AG760" s="106"/>
      <c r="AH760" s="108"/>
      <c r="AI760" s="108"/>
      <c r="AJ760" s="108"/>
    </row>
    <row r="761" spans="1:36" ht="40.15" customHeight="1" x14ac:dyDescent="0.25">
      <c r="A761" s="108"/>
      <c r="B761" s="106"/>
      <c r="C761" s="108"/>
      <c r="H761" s="108"/>
      <c r="I761" s="108"/>
      <c r="J761" s="108"/>
      <c r="K761" s="108"/>
      <c r="X761" s="108"/>
      <c r="Y761" s="108"/>
      <c r="Z761" s="108"/>
      <c r="AA761" s="108"/>
      <c r="AG761" s="106"/>
      <c r="AH761" s="108"/>
      <c r="AI761" s="108"/>
      <c r="AJ761" s="108"/>
    </row>
    <row r="762" spans="1:36" ht="40.15" customHeight="1" x14ac:dyDescent="0.25">
      <c r="A762" s="108"/>
      <c r="B762" s="106"/>
      <c r="C762" s="108"/>
      <c r="H762" s="108"/>
      <c r="I762" s="108"/>
      <c r="J762" s="108"/>
      <c r="K762" s="108"/>
      <c r="X762" s="108"/>
      <c r="Y762" s="108"/>
      <c r="Z762" s="108"/>
      <c r="AA762" s="108"/>
      <c r="AG762" s="106"/>
      <c r="AH762" s="108"/>
      <c r="AI762" s="108"/>
      <c r="AJ762" s="108"/>
    </row>
    <row r="763" spans="1:36" ht="40.15" customHeight="1" x14ac:dyDescent="0.25">
      <c r="A763" s="108"/>
      <c r="B763" s="106"/>
      <c r="C763" s="108"/>
      <c r="H763" s="108"/>
      <c r="I763" s="108"/>
      <c r="J763" s="108"/>
      <c r="K763" s="108"/>
      <c r="X763" s="108"/>
      <c r="Y763" s="108"/>
      <c r="Z763" s="108"/>
      <c r="AA763" s="108"/>
      <c r="AG763" s="106"/>
      <c r="AH763" s="108"/>
      <c r="AI763" s="108"/>
      <c r="AJ763" s="108"/>
    </row>
    <row r="764" spans="1:36" ht="40.15" customHeight="1" x14ac:dyDescent="0.25">
      <c r="A764" s="108"/>
      <c r="B764" s="106"/>
      <c r="C764" s="108"/>
      <c r="H764" s="108"/>
      <c r="I764" s="108"/>
      <c r="J764" s="108"/>
      <c r="K764" s="108"/>
      <c r="X764" s="108"/>
      <c r="Y764" s="108"/>
      <c r="Z764" s="108"/>
      <c r="AA764" s="108"/>
      <c r="AG764" s="106"/>
      <c r="AH764" s="108"/>
      <c r="AI764" s="108"/>
      <c r="AJ764" s="108"/>
    </row>
    <row r="765" spans="1:36" ht="40.15" customHeight="1" x14ac:dyDescent="0.25">
      <c r="A765" s="108"/>
      <c r="B765" s="106"/>
      <c r="C765" s="108"/>
      <c r="H765" s="108"/>
      <c r="I765" s="108"/>
      <c r="J765" s="108"/>
      <c r="K765" s="108"/>
      <c r="X765" s="108"/>
      <c r="Y765" s="108"/>
      <c r="Z765" s="108"/>
      <c r="AA765" s="108"/>
      <c r="AG765" s="106"/>
      <c r="AH765" s="108"/>
      <c r="AI765" s="108"/>
      <c r="AJ765" s="108"/>
    </row>
    <row r="766" spans="1:36" ht="40.15" customHeight="1" x14ac:dyDescent="0.25">
      <c r="A766" s="108"/>
      <c r="B766" s="106"/>
      <c r="C766" s="108"/>
      <c r="H766" s="108"/>
      <c r="I766" s="108"/>
      <c r="J766" s="108"/>
      <c r="K766" s="108"/>
      <c r="X766" s="108"/>
      <c r="Y766" s="108"/>
      <c r="Z766" s="108"/>
      <c r="AA766" s="108"/>
      <c r="AG766" s="106"/>
      <c r="AH766" s="108"/>
      <c r="AI766" s="108"/>
      <c r="AJ766" s="108"/>
    </row>
    <row r="767" spans="1:36" ht="40.15" customHeight="1" x14ac:dyDescent="0.25">
      <c r="A767" s="108"/>
      <c r="B767" s="106"/>
      <c r="C767" s="108"/>
      <c r="H767" s="108"/>
      <c r="I767" s="108"/>
      <c r="J767" s="108"/>
      <c r="K767" s="108"/>
      <c r="X767" s="108"/>
      <c r="Y767" s="108"/>
      <c r="Z767" s="108"/>
      <c r="AA767" s="108"/>
      <c r="AG767" s="106"/>
      <c r="AH767" s="108"/>
      <c r="AI767" s="108"/>
      <c r="AJ767" s="108"/>
    </row>
    <row r="768" spans="1:36" ht="40.15" customHeight="1" x14ac:dyDescent="0.25">
      <c r="A768" s="108"/>
      <c r="B768" s="106"/>
      <c r="C768" s="108"/>
      <c r="H768" s="108"/>
      <c r="I768" s="108"/>
      <c r="J768" s="108"/>
      <c r="K768" s="108"/>
      <c r="X768" s="108"/>
      <c r="Y768" s="108"/>
      <c r="Z768" s="108"/>
      <c r="AA768" s="108"/>
      <c r="AG768" s="106"/>
      <c r="AH768" s="108"/>
      <c r="AI768" s="108"/>
      <c r="AJ768" s="108"/>
    </row>
    <row r="769" spans="1:36" ht="40.15" customHeight="1" x14ac:dyDescent="0.25">
      <c r="A769" s="108"/>
      <c r="B769" s="106"/>
      <c r="C769" s="108"/>
      <c r="H769" s="108"/>
      <c r="I769" s="108"/>
      <c r="J769" s="108"/>
      <c r="K769" s="108"/>
      <c r="X769" s="108"/>
      <c r="Y769" s="108"/>
      <c r="Z769" s="108"/>
      <c r="AA769" s="108"/>
      <c r="AG769" s="106"/>
      <c r="AH769" s="108"/>
      <c r="AI769" s="108"/>
      <c r="AJ769" s="108"/>
    </row>
    <row r="770" spans="1:36" ht="40.15" customHeight="1" x14ac:dyDescent="0.25">
      <c r="A770" s="108"/>
      <c r="B770" s="106"/>
      <c r="C770" s="108"/>
      <c r="H770" s="108"/>
      <c r="I770" s="108"/>
      <c r="J770" s="108"/>
      <c r="K770" s="108"/>
      <c r="X770" s="108"/>
      <c r="Y770" s="108"/>
      <c r="Z770" s="108"/>
      <c r="AA770" s="108"/>
      <c r="AG770" s="106"/>
      <c r="AH770" s="108"/>
      <c r="AI770" s="108"/>
      <c r="AJ770" s="108"/>
    </row>
    <row r="771" spans="1:36" ht="40.15" customHeight="1" x14ac:dyDescent="0.25">
      <c r="A771" s="108"/>
      <c r="B771" s="106"/>
      <c r="C771" s="108"/>
      <c r="H771" s="108"/>
      <c r="I771" s="108"/>
      <c r="J771" s="108"/>
      <c r="K771" s="108"/>
      <c r="X771" s="108"/>
      <c r="Y771" s="108"/>
      <c r="Z771" s="108"/>
      <c r="AA771" s="108"/>
      <c r="AG771" s="106"/>
      <c r="AH771" s="108"/>
      <c r="AI771" s="108"/>
      <c r="AJ771" s="108"/>
    </row>
    <row r="772" spans="1:36" ht="40.15" customHeight="1" x14ac:dyDescent="0.25">
      <c r="A772" s="108"/>
      <c r="B772" s="106"/>
      <c r="C772" s="108"/>
      <c r="H772" s="108"/>
      <c r="I772" s="108"/>
      <c r="J772" s="108"/>
      <c r="K772" s="108"/>
      <c r="X772" s="108"/>
      <c r="Y772" s="108"/>
      <c r="Z772" s="108"/>
      <c r="AA772" s="108"/>
      <c r="AG772" s="106"/>
      <c r="AH772" s="108"/>
      <c r="AI772" s="108"/>
      <c r="AJ772" s="108"/>
    </row>
    <row r="773" spans="1:36" ht="40.15" customHeight="1" x14ac:dyDescent="0.25">
      <c r="A773" s="108"/>
      <c r="B773" s="106"/>
      <c r="C773" s="108"/>
      <c r="H773" s="108"/>
      <c r="I773" s="108"/>
      <c r="J773" s="108"/>
      <c r="K773" s="108"/>
      <c r="X773" s="108"/>
      <c r="Y773" s="108"/>
      <c r="Z773" s="108"/>
      <c r="AA773" s="108"/>
      <c r="AG773" s="106"/>
      <c r="AH773" s="108"/>
      <c r="AI773" s="108"/>
      <c r="AJ773" s="108"/>
    </row>
    <row r="774" spans="1:36" ht="40.15" customHeight="1" x14ac:dyDescent="0.25">
      <c r="A774" s="108"/>
      <c r="B774" s="106"/>
      <c r="C774" s="108"/>
      <c r="H774" s="108"/>
      <c r="I774" s="108"/>
      <c r="J774" s="108"/>
      <c r="K774" s="108"/>
      <c r="X774" s="108"/>
      <c r="Y774" s="108"/>
      <c r="Z774" s="108"/>
      <c r="AA774" s="108"/>
      <c r="AG774" s="106"/>
      <c r="AH774" s="108"/>
      <c r="AI774" s="108"/>
      <c r="AJ774" s="108"/>
    </row>
    <row r="775" spans="1:36" ht="40.15" customHeight="1" x14ac:dyDescent="0.25">
      <c r="A775" s="108"/>
      <c r="B775" s="106"/>
      <c r="C775" s="108"/>
      <c r="H775" s="108"/>
      <c r="I775" s="108"/>
      <c r="J775" s="108"/>
      <c r="K775" s="108"/>
      <c r="X775" s="108"/>
      <c r="Y775" s="108"/>
      <c r="Z775" s="108"/>
      <c r="AA775" s="108"/>
      <c r="AG775" s="106"/>
      <c r="AH775" s="108"/>
      <c r="AI775" s="108"/>
      <c r="AJ775" s="108"/>
    </row>
    <row r="776" spans="1:36" ht="40.15" customHeight="1" x14ac:dyDescent="0.25">
      <c r="A776" s="108"/>
      <c r="B776" s="106"/>
      <c r="C776" s="108"/>
      <c r="H776" s="108"/>
      <c r="I776" s="108"/>
      <c r="J776" s="108"/>
      <c r="K776" s="108"/>
      <c r="X776" s="108"/>
      <c r="Y776" s="108"/>
      <c r="Z776" s="108"/>
      <c r="AA776" s="108"/>
      <c r="AG776" s="106"/>
      <c r="AH776" s="108"/>
      <c r="AI776" s="108"/>
      <c r="AJ776" s="108"/>
    </row>
    <row r="777" spans="1:36" ht="40.15" customHeight="1" x14ac:dyDescent="0.25">
      <c r="A777" s="108"/>
      <c r="B777" s="106"/>
      <c r="C777" s="108"/>
      <c r="H777" s="108"/>
      <c r="I777" s="108"/>
      <c r="J777" s="108"/>
      <c r="K777" s="108"/>
      <c r="X777" s="108"/>
      <c r="Y777" s="108"/>
      <c r="Z777" s="108"/>
      <c r="AA777" s="108"/>
      <c r="AG777" s="106"/>
      <c r="AH777" s="108"/>
      <c r="AI777" s="108"/>
      <c r="AJ777" s="108"/>
    </row>
    <row r="778" spans="1:36" ht="40.15" customHeight="1" x14ac:dyDescent="0.25">
      <c r="A778" s="108"/>
      <c r="B778" s="106"/>
      <c r="C778" s="108"/>
      <c r="H778" s="108"/>
      <c r="I778" s="108"/>
      <c r="J778" s="108"/>
      <c r="K778" s="108"/>
      <c r="X778" s="108"/>
      <c r="Y778" s="108"/>
      <c r="Z778" s="108"/>
      <c r="AA778" s="108"/>
      <c r="AG778" s="106"/>
      <c r="AH778" s="108"/>
      <c r="AI778" s="108"/>
      <c r="AJ778" s="108"/>
    </row>
    <row r="779" spans="1:36" ht="40.15" customHeight="1" x14ac:dyDescent="0.25">
      <c r="A779" s="108"/>
      <c r="B779" s="106"/>
      <c r="C779" s="108"/>
      <c r="H779" s="108"/>
      <c r="I779" s="108"/>
      <c r="J779" s="108"/>
      <c r="K779" s="108"/>
      <c r="X779" s="108"/>
      <c r="Y779" s="108"/>
      <c r="Z779" s="108"/>
      <c r="AA779" s="108"/>
      <c r="AG779" s="106"/>
      <c r="AH779" s="108"/>
      <c r="AI779" s="108"/>
      <c r="AJ779" s="108"/>
    </row>
    <row r="780" spans="1:36" ht="40.15" customHeight="1" x14ac:dyDescent="0.25">
      <c r="A780" s="108"/>
      <c r="B780" s="106"/>
      <c r="C780" s="108"/>
      <c r="H780" s="108"/>
      <c r="I780" s="108"/>
      <c r="J780" s="108"/>
      <c r="K780" s="108"/>
      <c r="X780" s="108"/>
      <c r="Y780" s="108"/>
      <c r="Z780" s="108"/>
      <c r="AA780" s="108"/>
      <c r="AG780" s="106"/>
      <c r="AH780" s="108"/>
      <c r="AI780" s="108"/>
      <c r="AJ780" s="108"/>
    </row>
    <row r="781" spans="1:36" ht="40.15" customHeight="1" x14ac:dyDescent="0.25">
      <c r="A781" s="108"/>
      <c r="B781" s="106"/>
      <c r="C781" s="108"/>
      <c r="H781" s="108"/>
      <c r="I781" s="108"/>
      <c r="J781" s="108"/>
      <c r="K781" s="108"/>
      <c r="X781" s="108"/>
      <c r="Y781" s="108"/>
      <c r="Z781" s="108"/>
      <c r="AA781" s="108"/>
      <c r="AG781" s="106"/>
      <c r="AH781" s="108"/>
      <c r="AI781" s="108"/>
      <c r="AJ781" s="108"/>
    </row>
    <row r="782" spans="1:36" ht="40.15" customHeight="1" x14ac:dyDescent="0.25">
      <c r="A782" s="108"/>
      <c r="B782" s="106"/>
      <c r="C782" s="108"/>
      <c r="H782" s="108"/>
      <c r="I782" s="108"/>
      <c r="J782" s="108"/>
      <c r="K782" s="108"/>
      <c r="X782" s="108"/>
      <c r="Y782" s="108"/>
      <c r="Z782" s="108"/>
      <c r="AA782" s="108"/>
      <c r="AG782" s="106"/>
      <c r="AH782" s="108"/>
      <c r="AI782" s="108"/>
      <c r="AJ782" s="108"/>
    </row>
    <row r="783" spans="1:36" ht="40.15" customHeight="1" x14ac:dyDescent="0.25">
      <c r="A783" s="108"/>
      <c r="B783" s="106"/>
      <c r="C783" s="108"/>
      <c r="H783" s="108"/>
      <c r="I783" s="108"/>
      <c r="J783" s="108"/>
      <c r="K783" s="108"/>
      <c r="X783" s="108"/>
      <c r="Y783" s="108"/>
      <c r="Z783" s="108"/>
      <c r="AA783" s="108"/>
      <c r="AG783" s="106"/>
      <c r="AH783" s="108"/>
      <c r="AI783" s="108"/>
      <c r="AJ783" s="108"/>
    </row>
    <row r="784" spans="1:36" ht="40.15" customHeight="1" x14ac:dyDescent="0.25">
      <c r="A784" s="108"/>
      <c r="B784" s="106"/>
      <c r="C784" s="108"/>
      <c r="H784" s="108"/>
      <c r="I784" s="108"/>
      <c r="J784" s="108"/>
      <c r="K784" s="108"/>
      <c r="X784" s="108"/>
      <c r="Y784" s="108"/>
      <c r="Z784" s="108"/>
      <c r="AA784" s="108"/>
      <c r="AG784" s="106"/>
      <c r="AH784" s="108"/>
      <c r="AI784" s="108"/>
      <c r="AJ784" s="108"/>
    </row>
    <row r="785" spans="1:36" ht="40.15" customHeight="1" x14ac:dyDescent="0.25">
      <c r="A785" s="108"/>
      <c r="B785" s="106"/>
      <c r="C785" s="108"/>
      <c r="H785" s="108"/>
      <c r="I785" s="108"/>
      <c r="J785" s="108"/>
      <c r="K785" s="108"/>
      <c r="X785" s="108"/>
      <c r="Y785" s="108"/>
      <c r="Z785" s="108"/>
      <c r="AA785" s="108"/>
      <c r="AG785" s="106"/>
      <c r="AH785" s="108"/>
      <c r="AI785" s="108"/>
      <c r="AJ785" s="108"/>
    </row>
    <row r="786" spans="1:36" ht="40.15" customHeight="1" x14ac:dyDescent="0.25">
      <c r="A786" s="108"/>
      <c r="B786" s="106"/>
      <c r="C786" s="108"/>
      <c r="H786" s="108"/>
      <c r="I786" s="108"/>
      <c r="J786" s="108"/>
      <c r="K786" s="108"/>
      <c r="X786" s="108"/>
      <c r="Y786" s="108"/>
      <c r="Z786" s="108"/>
      <c r="AA786" s="108"/>
      <c r="AG786" s="106"/>
      <c r="AH786" s="108"/>
      <c r="AI786" s="108"/>
      <c r="AJ786" s="108"/>
    </row>
    <row r="787" spans="1:36" ht="40.15" customHeight="1" x14ac:dyDescent="0.25">
      <c r="A787" s="108"/>
      <c r="B787" s="106"/>
      <c r="C787" s="108"/>
      <c r="H787" s="108"/>
      <c r="I787" s="108"/>
      <c r="J787" s="108"/>
      <c r="K787" s="108"/>
      <c r="X787" s="108"/>
      <c r="Y787" s="108"/>
      <c r="Z787" s="108"/>
      <c r="AA787" s="108"/>
      <c r="AG787" s="106"/>
      <c r="AH787" s="108"/>
      <c r="AI787" s="108"/>
      <c r="AJ787" s="108"/>
    </row>
    <row r="788" spans="1:36" ht="40.15" customHeight="1" x14ac:dyDescent="0.25">
      <c r="A788" s="108"/>
      <c r="B788" s="106"/>
      <c r="C788" s="108"/>
      <c r="H788" s="108"/>
      <c r="I788" s="108"/>
      <c r="J788" s="108"/>
      <c r="K788" s="108"/>
      <c r="X788" s="108"/>
      <c r="Y788" s="108"/>
      <c r="Z788" s="108"/>
      <c r="AA788" s="108"/>
      <c r="AG788" s="106"/>
      <c r="AH788" s="108"/>
      <c r="AI788" s="108"/>
      <c r="AJ788" s="108"/>
    </row>
    <row r="789" spans="1:36" ht="40.15" customHeight="1" x14ac:dyDescent="0.25">
      <c r="A789" s="108"/>
      <c r="B789" s="106"/>
      <c r="C789" s="108"/>
      <c r="H789" s="108"/>
      <c r="I789" s="108"/>
      <c r="J789" s="108"/>
      <c r="K789" s="108"/>
      <c r="X789" s="108"/>
      <c r="Y789" s="108"/>
      <c r="Z789" s="108"/>
      <c r="AA789" s="108"/>
      <c r="AG789" s="106"/>
      <c r="AH789" s="108"/>
      <c r="AI789" s="108"/>
      <c r="AJ789" s="108"/>
    </row>
    <row r="790" spans="1:36" ht="40.15" customHeight="1" x14ac:dyDescent="0.25">
      <c r="A790" s="108"/>
      <c r="B790" s="106"/>
      <c r="C790" s="108"/>
      <c r="H790" s="108"/>
      <c r="I790" s="108"/>
      <c r="J790" s="108"/>
      <c r="K790" s="108"/>
      <c r="X790" s="108"/>
      <c r="Y790" s="108"/>
      <c r="Z790" s="108"/>
      <c r="AA790" s="108"/>
      <c r="AG790" s="106"/>
      <c r="AH790" s="108"/>
      <c r="AI790" s="108"/>
      <c r="AJ790" s="108"/>
    </row>
    <row r="791" spans="1:36" ht="40.15" customHeight="1" x14ac:dyDescent="0.25">
      <c r="A791" s="108"/>
      <c r="B791" s="106"/>
      <c r="C791" s="108"/>
      <c r="H791" s="108"/>
      <c r="I791" s="108"/>
      <c r="J791" s="108"/>
      <c r="K791" s="108"/>
      <c r="X791" s="108"/>
      <c r="Y791" s="108"/>
      <c r="Z791" s="108"/>
      <c r="AA791" s="108"/>
      <c r="AG791" s="106"/>
      <c r="AH791" s="108"/>
      <c r="AI791" s="108"/>
      <c r="AJ791" s="108"/>
    </row>
    <row r="792" spans="1:36" ht="40.15" customHeight="1" x14ac:dyDescent="0.25">
      <c r="A792" s="108"/>
      <c r="B792" s="106"/>
      <c r="C792" s="108"/>
      <c r="H792" s="108"/>
      <c r="I792" s="108"/>
      <c r="J792" s="108"/>
      <c r="K792" s="108"/>
      <c r="X792" s="108"/>
      <c r="Y792" s="108"/>
      <c r="Z792" s="108"/>
      <c r="AA792" s="108"/>
      <c r="AG792" s="106"/>
      <c r="AH792" s="108"/>
      <c r="AI792" s="108"/>
      <c r="AJ792" s="108"/>
    </row>
    <row r="793" spans="1:36" ht="40.15" customHeight="1" x14ac:dyDescent="0.25">
      <c r="A793" s="108"/>
      <c r="B793" s="106"/>
      <c r="C793" s="108"/>
      <c r="H793" s="108"/>
      <c r="I793" s="108"/>
      <c r="J793" s="108"/>
      <c r="K793" s="108"/>
      <c r="X793" s="108"/>
      <c r="Y793" s="108"/>
      <c r="Z793" s="108"/>
      <c r="AA793" s="108"/>
      <c r="AG793" s="106"/>
      <c r="AH793" s="108"/>
      <c r="AI793" s="108"/>
      <c r="AJ793" s="108"/>
    </row>
    <row r="794" spans="1:36" ht="40.15" customHeight="1" x14ac:dyDescent="0.25">
      <c r="A794" s="108"/>
      <c r="B794" s="106"/>
      <c r="C794" s="108"/>
      <c r="H794" s="108"/>
      <c r="I794" s="108"/>
      <c r="J794" s="108"/>
      <c r="K794" s="108"/>
      <c r="X794" s="108"/>
      <c r="Y794" s="108"/>
      <c r="Z794" s="108"/>
      <c r="AA794" s="108"/>
      <c r="AG794" s="106"/>
      <c r="AH794" s="108"/>
      <c r="AI794" s="108"/>
      <c r="AJ794" s="108"/>
    </row>
    <row r="795" spans="1:36" ht="40.15" customHeight="1" x14ac:dyDescent="0.25">
      <c r="A795" s="108"/>
      <c r="B795" s="106"/>
      <c r="C795" s="108"/>
      <c r="H795" s="108"/>
      <c r="I795" s="108"/>
      <c r="J795" s="108"/>
      <c r="K795" s="108"/>
      <c r="X795" s="108"/>
      <c r="Y795" s="108"/>
      <c r="Z795" s="108"/>
      <c r="AA795" s="108"/>
      <c r="AG795" s="106"/>
      <c r="AH795" s="108"/>
      <c r="AI795" s="108"/>
      <c r="AJ795" s="108"/>
    </row>
    <row r="796" spans="1:36" ht="40.15" customHeight="1" x14ac:dyDescent="0.25">
      <c r="A796" s="108"/>
      <c r="B796" s="106"/>
      <c r="C796" s="108"/>
      <c r="H796" s="108"/>
      <c r="I796" s="108"/>
      <c r="J796" s="108"/>
      <c r="K796" s="108"/>
      <c r="X796" s="108"/>
      <c r="Y796" s="108"/>
      <c r="Z796" s="108"/>
      <c r="AA796" s="108"/>
      <c r="AG796" s="106"/>
      <c r="AH796" s="108"/>
      <c r="AI796" s="108"/>
      <c r="AJ796" s="108"/>
    </row>
    <row r="797" spans="1:36" ht="40.15" customHeight="1" x14ac:dyDescent="0.25">
      <c r="A797" s="108"/>
      <c r="B797" s="106"/>
      <c r="C797" s="108"/>
      <c r="H797" s="108"/>
      <c r="I797" s="108"/>
      <c r="J797" s="108"/>
      <c r="K797" s="108"/>
      <c r="X797" s="108"/>
      <c r="Y797" s="108"/>
      <c r="Z797" s="108"/>
      <c r="AA797" s="108"/>
      <c r="AG797" s="106"/>
      <c r="AH797" s="108"/>
      <c r="AI797" s="108"/>
      <c r="AJ797" s="108"/>
    </row>
    <row r="798" spans="1:36" ht="40.15" customHeight="1" x14ac:dyDescent="0.25">
      <c r="A798" s="108"/>
      <c r="B798" s="106"/>
      <c r="C798" s="108"/>
      <c r="H798" s="108"/>
      <c r="I798" s="108"/>
      <c r="J798" s="108"/>
      <c r="K798" s="108"/>
      <c r="X798" s="108"/>
      <c r="Y798" s="108"/>
      <c r="Z798" s="108"/>
      <c r="AA798" s="108"/>
      <c r="AG798" s="106"/>
      <c r="AH798" s="108"/>
      <c r="AI798" s="108"/>
      <c r="AJ798" s="108"/>
    </row>
    <row r="799" spans="1:36" ht="40.15" customHeight="1" x14ac:dyDescent="0.25">
      <c r="A799" s="108"/>
      <c r="B799" s="106"/>
      <c r="C799" s="108"/>
      <c r="H799" s="108"/>
      <c r="I799" s="108"/>
      <c r="J799" s="108"/>
      <c r="K799" s="108"/>
      <c r="X799" s="108"/>
      <c r="Y799" s="108"/>
      <c r="Z799" s="108"/>
      <c r="AA799" s="108"/>
      <c r="AG799" s="106"/>
      <c r="AH799" s="108"/>
      <c r="AI799" s="108"/>
      <c r="AJ799" s="108"/>
    </row>
    <row r="800" spans="1:36" ht="40.15" customHeight="1" x14ac:dyDescent="0.25">
      <c r="A800" s="108"/>
      <c r="B800" s="106"/>
      <c r="C800" s="108"/>
      <c r="H800" s="108"/>
      <c r="I800" s="108"/>
      <c r="J800" s="108"/>
      <c r="K800" s="108"/>
      <c r="X800" s="108"/>
      <c r="Y800" s="108"/>
      <c r="Z800" s="108"/>
      <c r="AA800" s="108"/>
      <c r="AG800" s="106"/>
      <c r="AH800" s="108"/>
      <c r="AI800" s="108"/>
      <c r="AJ800" s="108"/>
    </row>
    <row r="801" spans="1:36" ht="40.15" customHeight="1" x14ac:dyDescent="0.25">
      <c r="A801" s="108"/>
      <c r="B801" s="106"/>
      <c r="C801" s="108"/>
      <c r="H801" s="108"/>
      <c r="I801" s="108"/>
      <c r="J801" s="108"/>
      <c r="K801" s="108"/>
      <c r="X801" s="108"/>
      <c r="Y801" s="108"/>
      <c r="Z801" s="108"/>
      <c r="AA801" s="108"/>
      <c r="AG801" s="106"/>
      <c r="AH801" s="108"/>
      <c r="AI801" s="108"/>
      <c r="AJ801" s="108"/>
    </row>
    <row r="802" spans="1:36" ht="40.15" customHeight="1" x14ac:dyDescent="0.25">
      <c r="A802" s="108"/>
      <c r="B802" s="106"/>
      <c r="C802" s="108"/>
      <c r="H802" s="108"/>
      <c r="I802" s="108"/>
      <c r="J802" s="108"/>
      <c r="K802" s="108"/>
      <c r="X802" s="108"/>
      <c r="Y802" s="108"/>
      <c r="Z802" s="108"/>
      <c r="AA802" s="108"/>
      <c r="AG802" s="106"/>
      <c r="AH802" s="108"/>
      <c r="AI802" s="108"/>
      <c r="AJ802" s="108"/>
    </row>
    <row r="803" spans="1:36" ht="40.15" customHeight="1" x14ac:dyDescent="0.25">
      <c r="A803" s="108"/>
      <c r="B803" s="106"/>
      <c r="C803" s="108"/>
      <c r="H803" s="108"/>
      <c r="I803" s="108"/>
      <c r="J803" s="108"/>
      <c r="K803" s="108"/>
      <c r="X803" s="108"/>
      <c r="Y803" s="108"/>
      <c r="Z803" s="108"/>
      <c r="AA803" s="108"/>
      <c r="AG803" s="106"/>
      <c r="AH803" s="108"/>
      <c r="AI803" s="108"/>
      <c r="AJ803" s="108"/>
    </row>
    <row r="804" spans="1:36" ht="40.15" customHeight="1" x14ac:dyDescent="0.25">
      <c r="A804" s="108"/>
      <c r="B804" s="106"/>
      <c r="C804" s="108"/>
      <c r="H804" s="108"/>
      <c r="I804" s="108"/>
      <c r="J804" s="108"/>
      <c r="K804" s="108"/>
      <c r="X804" s="108"/>
      <c r="Y804" s="108"/>
      <c r="Z804" s="108"/>
      <c r="AA804" s="108"/>
      <c r="AG804" s="106"/>
      <c r="AH804" s="108"/>
      <c r="AI804" s="108"/>
      <c r="AJ804" s="108"/>
    </row>
    <row r="805" spans="1:36" ht="40.15" customHeight="1" x14ac:dyDescent="0.25">
      <c r="A805" s="108"/>
      <c r="B805" s="106"/>
      <c r="C805" s="108"/>
      <c r="H805" s="108"/>
      <c r="I805" s="108"/>
      <c r="J805" s="108"/>
      <c r="K805" s="108"/>
      <c r="X805" s="108"/>
      <c r="Y805" s="108"/>
      <c r="Z805" s="108"/>
      <c r="AA805" s="108"/>
      <c r="AG805" s="106"/>
      <c r="AH805" s="108"/>
      <c r="AI805" s="108"/>
      <c r="AJ805" s="108"/>
    </row>
    <row r="806" spans="1:36" ht="40.15" customHeight="1" x14ac:dyDescent="0.25">
      <c r="A806" s="108"/>
      <c r="B806" s="106"/>
      <c r="C806" s="108"/>
      <c r="H806" s="108"/>
      <c r="I806" s="108"/>
      <c r="J806" s="108"/>
      <c r="K806" s="108"/>
      <c r="X806" s="108"/>
      <c r="Y806" s="108"/>
      <c r="Z806" s="108"/>
      <c r="AA806" s="108"/>
      <c r="AG806" s="106"/>
      <c r="AH806" s="108"/>
      <c r="AI806" s="108"/>
      <c r="AJ806" s="108"/>
    </row>
    <row r="807" spans="1:36" ht="40.15" customHeight="1" x14ac:dyDescent="0.25">
      <c r="A807" s="108"/>
      <c r="B807" s="106"/>
      <c r="C807" s="108"/>
      <c r="H807" s="108"/>
      <c r="I807" s="108"/>
      <c r="J807" s="108"/>
      <c r="K807" s="108"/>
      <c r="X807" s="108"/>
      <c r="Y807" s="108"/>
      <c r="Z807" s="108"/>
      <c r="AA807" s="108"/>
      <c r="AG807" s="106"/>
      <c r="AH807" s="108"/>
      <c r="AI807" s="108"/>
      <c r="AJ807" s="108"/>
    </row>
    <row r="808" spans="1:36" ht="40.15" customHeight="1" x14ac:dyDescent="0.25">
      <c r="A808" s="108"/>
      <c r="B808" s="106"/>
      <c r="C808" s="108"/>
      <c r="H808" s="108"/>
      <c r="I808" s="108"/>
      <c r="J808" s="108"/>
      <c r="K808" s="108"/>
      <c r="X808" s="108"/>
      <c r="Y808" s="108"/>
      <c r="Z808" s="108"/>
      <c r="AA808" s="108"/>
      <c r="AG808" s="106"/>
      <c r="AH808" s="108"/>
      <c r="AI808" s="108"/>
      <c r="AJ808" s="108"/>
    </row>
    <row r="809" spans="1:36" ht="40.15" customHeight="1" x14ac:dyDescent="0.25">
      <c r="A809" s="108"/>
      <c r="B809" s="106"/>
      <c r="C809" s="108"/>
      <c r="H809" s="108"/>
      <c r="I809" s="108"/>
      <c r="J809" s="108"/>
      <c r="K809" s="108"/>
      <c r="X809" s="108"/>
      <c r="Y809" s="108"/>
      <c r="Z809" s="108"/>
      <c r="AA809" s="108"/>
      <c r="AG809" s="106"/>
      <c r="AH809" s="108"/>
      <c r="AI809" s="108"/>
      <c r="AJ809" s="108"/>
    </row>
    <row r="810" spans="1:36" ht="40.15" customHeight="1" x14ac:dyDescent="0.25">
      <c r="A810" s="108"/>
      <c r="B810" s="106"/>
      <c r="C810" s="108"/>
      <c r="H810" s="108"/>
      <c r="I810" s="108"/>
      <c r="J810" s="108"/>
      <c r="K810" s="108"/>
      <c r="X810" s="108"/>
      <c r="Y810" s="108"/>
      <c r="Z810" s="108"/>
      <c r="AA810" s="108"/>
      <c r="AG810" s="106"/>
      <c r="AH810" s="108"/>
      <c r="AI810" s="108"/>
      <c r="AJ810" s="108"/>
    </row>
    <row r="811" spans="1:36" ht="40.15" customHeight="1" x14ac:dyDescent="0.25">
      <c r="A811" s="108"/>
      <c r="B811" s="106"/>
      <c r="C811" s="108"/>
      <c r="H811" s="108"/>
      <c r="I811" s="108"/>
      <c r="J811" s="108"/>
      <c r="K811" s="108"/>
      <c r="X811" s="108"/>
      <c r="Y811" s="108"/>
      <c r="Z811" s="108"/>
      <c r="AA811" s="108"/>
      <c r="AG811" s="106"/>
      <c r="AH811" s="108"/>
      <c r="AI811" s="108"/>
      <c r="AJ811" s="108"/>
    </row>
    <row r="812" spans="1:36" ht="40.15" customHeight="1" x14ac:dyDescent="0.25">
      <c r="A812" s="108"/>
      <c r="B812" s="106"/>
      <c r="C812" s="108"/>
      <c r="H812" s="108"/>
      <c r="I812" s="108"/>
      <c r="J812" s="108"/>
      <c r="K812" s="108"/>
      <c r="X812" s="108"/>
      <c r="Y812" s="108"/>
      <c r="Z812" s="108"/>
      <c r="AA812" s="108"/>
      <c r="AG812" s="106"/>
      <c r="AH812" s="108"/>
      <c r="AI812" s="108"/>
      <c r="AJ812" s="108"/>
    </row>
    <row r="813" spans="1:36" ht="40.15" customHeight="1" x14ac:dyDescent="0.25">
      <c r="A813" s="108"/>
      <c r="B813" s="106"/>
      <c r="C813" s="108"/>
      <c r="H813" s="108"/>
      <c r="I813" s="108"/>
      <c r="J813" s="108"/>
      <c r="K813" s="108"/>
      <c r="X813" s="108"/>
      <c r="Y813" s="108"/>
      <c r="Z813" s="108"/>
      <c r="AA813" s="108"/>
      <c r="AG813" s="106"/>
      <c r="AH813" s="108"/>
      <c r="AI813" s="108"/>
      <c r="AJ813" s="108"/>
    </row>
    <row r="814" spans="1:36" ht="40.15" customHeight="1" x14ac:dyDescent="0.25">
      <c r="A814" s="108"/>
      <c r="B814" s="106"/>
      <c r="C814" s="108"/>
      <c r="H814" s="108"/>
      <c r="I814" s="108"/>
      <c r="J814" s="108"/>
      <c r="K814" s="108"/>
      <c r="X814" s="108"/>
      <c r="Y814" s="108"/>
      <c r="Z814" s="108"/>
      <c r="AA814" s="108"/>
      <c r="AG814" s="106"/>
      <c r="AH814" s="108"/>
      <c r="AI814" s="108"/>
      <c r="AJ814" s="108"/>
    </row>
    <row r="815" spans="1:36" ht="40.15" customHeight="1" x14ac:dyDescent="0.25">
      <c r="A815" s="108"/>
      <c r="B815" s="106"/>
      <c r="C815" s="108"/>
      <c r="H815" s="108"/>
      <c r="I815" s="108"/>
      <c r="J815" s="108"/>
      <c r="K815" s="108"/>
      <c r="X815" s="108"/>
      <c r="Y815" s="108"/>
      <c r="Z815" s="108"/>
      <c r="AA815" s="108"/>
      <c r="AG815" s="106"/>
      <c r="AH815" s="108"/>
      <c r="AI815" s="108"/>
      <c r="AJ815" s="108"/>
    </row>
    <row r="816" spans="1:36" ht="40.15" customHeight="1" x14ac:dyDescent="0.25">
      <c r="A816" s="108"/>
      <c r="B816" s="106"/>
      <c r="C816" s="108"/>
      <c r="H816" s="108"/>
      <c r="I816" s="108"/>
      <c r="J816" s="108"/>
      <c r="K816" s="108"/>
      <c r="X816" s="108"/>
      <c r="Y816" s="108"/>
      <c r="Z816" s="108"/>
      <c r="AA816" s="108"/>
      <c r="AG816" s="106"/>
      <c r="AH816" s="108"/>
      <c r="AI816" s="108"/>
      <c r="AJ816" s="108"/>
    </row>
    <row r="817" spans="1:36" ht="40.15" customHeight="1" x14ac:dyDescent="0.25">
      <c r="A817" s="108"/>
      <c r="B817" s="106"/>
      <c r="C817" s="108"/>
      <c r="H817" s="108"/>
      <c r="I817" s="108"/>
      <c r="J817" s="108"/>
      <c r="K817" s="108"/>
      <c r="X817" s="108"/>
      <c r="Y817" s="108"/>
      <c r="Z817" s="108"/>
      <c r="AA817" s="108"/>
      <c r="AG817" s="106"/>
      <c r="AH817" s="108"/>
      <c r="AI817" s="108"/>
      <c r="AJ817" s="108"/>
    </row>
    <row r="818" spans="1:36" ht="40.15" customHeight="1" x14ac:dyDescent="0.25">
      <c r="A818" s="108"/>
      <c r="B818" s="106"/>
      <c r="C818" s="108"/>
      <c r="H818" s="108"/>
      <c r="I818" s="108"/>
      <c r="J818" s="108"/>
      <c r="K818" s="108"/>
      <c r="X818" s="108"/>
      <c r="Y818" s="108"/>
      <c r="Z818" s="108"/>
      <c r="AA818" s="108"/>
      <c r="AG818" s="106"/>
      <c r="AH818" s="108"/>
      <c r="AI818" s="108"/>
      <c r="AJ818" s="108"/>
    </row>
    <row r="819" spans="1:36" ht="40.15" customHeight="1" x14ac:dyDescent="0.25">
      <c r="A819" s="108"/>
      <c r="B819" s="106"/>
      <c r="C819" s="108"/>
      <c r="H819" s="108"/>
      <c r="I819" s="108"/>
      <c r="J819" s="108"/>
      <c r="K819" s="108"/>
      <c r="X819" s="108"/>
      <c r="Y819" s="108"/>
      <c r="Z819" s="108"/>
      <c r="AA819" s="108"/>
      <c r="AG819" s="106"/>
      <c r="AH819" s="108"/>
      <c r="AI819" s="108"/>
      <c r="AJ819" s="108"/>
    </row>
    <row r="820" spans="1:36" ht="40.15" customHeight="1" x14ac:dyDescent="0.25">
      <c r="A820" s="108"/>
      <c r="B820" s="106"/>
      <c r="C820" s="108"/>
      <c r="H820" s="108"/>
      <c r="I820" s="108"/>
      <c r="J820" s="108"/>
      <c r="K820" s="108"/>
      <c r="X820" s="108"/>
      <c r="Y820" s="108"/>
      <c r="Z820" s="108"/>
      <c r="AA820" s="108"/>
      <c r="AG820" s="106"/>
      <c r="AH820" s="108"/>
      <c r="AI820" s="108"/>
      <c r="AJ820" s="108"/>
    </row>
    <row r="821" spans="1:36" ht="40.15" customHeight="1" x14ac:dyDescent="0.25">
      <c r="A821" s="108"/>
      <c r="B821" s="106"/>
      <c r="C821" s="108"/>
      <c r="H821" s="108"/>
      <c r="I821" s="108"/>
      <c r="J821" s="108"/>
      <c r="K821" s="108"/>
      <c r="X821" s="108"/>
      <c r="Y821" s="108"/>
      <c r="Z821" s="108"/>
      <c r="AA821" s="108"/>
      <c r="AG821" s="106"/>
      <c r="AH821" s="108"/>
      <c r="AI821" s="108"/>
      <c r="AJ821" s="108"/>
    </row>
    <row r="822" spans="1:36" ht="40.15" customHeight="1" x14ac:dyDescent="0.25">
      <c r="A822" s="108"/>
      <c r="B822" s="106"/>
      <c r="C822" s="108"/>
      <c r="H822" s="108"/>
      <c r="I822" s="108"/>
      <c r="J822" s="108"/>
      <c r="K822" s="108"/>
      <c r="X822" s="108"/>
      <c r="Y822" s="108"/>
      <c r="Z822" s="108"/>
      <c r="AA822" s="108"/>
      <c r="AG822" s="106"/>
      <c r="AH822" s="108"/>
      <c r="AI822" s="108"/>
      <c r="AJ822" s="108"/>
    </row>
    <row r="823" spans="1:36" ht="40.15" customHeight="1" x14ac:dyDescent="0.25">
      <c r="A823" s="108"/>
      <c r="B823" s="106"/>
      <c r="C823" s="108"/>
      <c r="H823" s="108"/>
      <c r="I823" s="108"/>
      <c r="J823" s="108"/>
      <c r="K823" s="108"/>
      <c r="X823" s="108"/>
      <c r="Y823" s="108"/>
      <c r="Z823" s="108"/>
      <c r="AA823" s="108"/>
      <c r="AG823" s="106"/>
      <c r="AH823" s="108"/>
      <c r="AI823" s="108"/>
      <c r="AJ823" s="108"/>
    </row>
    <row r="824" spans="1:36" ht="40.15" customHeight="1" x14ac:dyDescent="0.25">
      <c r="A824" s="108"/>
      <c r="B824" s="106"/>
      <c r="C824" s="108"/>
      <c r="H824" s="108"/>
      <c r="I824" s="108"/>
      <c r="J824" s="108"/>
      <c r="K824" s="108"/>
      <c r="X824" s="108"/>
      <c r="Y824" s="108"/>
      <c r="Z824" s="108"/>
      <c r="AA824" s="108"/>
      <c r="AG824" s="106"/>
      <c r="AH824" s="108"/>
      <c r="AI824" s="108"/>
      <c r="AJ824" s="108"/>
    </row>
    <row r="825" spans="1:36" ht="40.15" customHeight="1" x14ac:dyDescent="0.25">
      <c r="A825" s="108"/>
      <c r="B825" s="106"/>
      <c r="C825" s="108"/>
      <c r="H825" s="108"/>
      <c r="I825" s="108"/>
      <c r="J825" s="108"/>
      <c r="K825" s="108"/>
      <c r="X825" s="108"/>
      <c r="Y825" s="108"/>
      <c r="Z825" s="108"/>
      <c r="AA825" s="108"/>
      <c r="AG825" s="106"/>
      <c r="AH825" s="108"/>
      <c r="AI825" s="108"/>
      <c r="AJ825" s="108"/>
    </row>
    <row r="826" spans="1:36" ht="40.15" customHeight="1" x14ac:dyDescent="0.25">
      <c r="A826" s="108"/>
      <c r="B826" s="106"/>
      <c r="C826" s="108"/>
      <c r="H826" s="108"/>
      <c r="I826" s="108"/>
      <c r="J826" s="108"/>
      <c r="K826" s="108"/>
      <c r="X826" s="108"/>
      <c r="Y826" s="108"/>
      <c r="Z826" s="108"/>
      <c r="AA826" s="108"/>
      <c r="AG826" s="106"/>
      <c r="AH826" s="108"/>
      <c r="AI826" s="108"/>
      <c r="AJ826" s="108"/>
    </row>
    <row r="827" spans="1:36" ht="40.15" customHeight="1" x14ac:dyDescent="0.25">
      <c r="A827" s="108"/>
      <c r="B827" s="106"/>
      <c r="C827" s="108"/>
      <c r="H827" s="108"/>
      <c r="I827" s="108"/>
      <c r="J827" s="108"/>
      <c r="K827" s="108"/>
      <c r="X827" s="108"/>
      <c r="Y827" s="108"/>
      <c r="Z827" s="108"/>
      <c r="AA827" s="108"/>
      <c r="AG827" s="106"/>
      <c r="AH827" s="108"/>
      <c r="AI827" s="108"/>
      <c r="AJ827" s="108"/>
    </row>
    <row r="828" spans="1:36" ht="40.15" customHeight="1" x14ac:dyDescent="0.25">
      <c r="A828" s="108"/>
      <c r="B828" s="106"/>
      <c r="C828" s="108"/>
      <c r="H828" s="108"/>
      <c r="I828" s="108"/>
      <c r="J828" s="108"/>
      <c r="K828" s="108"/>
      <c r="X828" s="108"/>
      <c r="Y828" s="108"/>
      <c r="Z828" s="108"/>
      <c r="AA828" s="108"/>
      <c r="AG828" s="106"/>
      <c r="AH828" s="108"/>
      <c r="AI828" s="108"/>
      <c r="AJ828" s="108"/>
    </row>
    <row r="829" spans="1:36" ht="40.15" customHeight="1" x14ac:dyDescent="0.25">
      <c r="A829" s="108"/>
      <c r="B829" s="106"/>
      <c r="C829" s="108"/>
      <c r="H829" s="108"/>
      <c r="I829" s="108"/>
      <c r="J829" s="108"/>
      <c r="K829" s="108"/>
      <c r="X829" s="108"/>
      <c r="Y829" s="108"/>
      <c r="Z829" s="108"/>
      <c r="AA829" s="108"/>
      <c r="AG829" s="106"/>
      <c r="AH829" s="108"/>
      <c r="AI829" s="108"/>
      <c r="AJ829" s="108"/>
    </row>
    <row r="830" spans="1:36" ht="40.15" customHeight="1" x14ac:dyDescent="0.25">
      <c r="A830" s="108"/>
      <c r="B830" s="106"/>
      <c r="C830" s="108"/>
      <c r="H830" s="108"/>
      <c r="I830" s="108"/>
      <c r="J830" s="108"/>
      <c r="K830" s="108"/>
      <c r="X830" s="108"/>
      <c r="Y830" s="108"/>
      <c r="Z830" s="108"/>
      <c r="AA830" s="108"/>
      <c r="AG830" s="106"/>
      <c r="AH830" s="108"/>
      <c r="AI830" s="108"/>
      <c r="AJ830" s="108"/>
    </row>
    <row r="831" spans="1:36" ht="40.15" customHeight="1" x14ac:dyDescent="0.25">
      <c r="A831" s="108"/>
      <c r="B831" s="106"/>
      <c r="C831" s="108"/>
      <c r="H831" s="108"/>
      <c r="I831" s="108"/>
      <c r="J831" s="108"/>
      <c r="K831" s="108"/>
      <c r="X831" s="108"/>
      <c r="Y831" s="108"/>
      <c r="Z831" s="108"/>
      <c r="AA831" s="108"/>
      <c r="AG831" s="106"/>
      <c r="AH831" s="108"/>
      <c r="AI831" s="108"/>
      <c r="AJ831" s="108"/>
    </row>
    <row r="832" spans="1:36" ht="40.15" customHeight="1" x14ac:dyDescent="0.25">
      <c r="A832" s="108"/>
      <c r="B832" s="106"/>
      <c r="C832" s="108"/>
      <c r="H832" s="108"/>
      <c r="I832" s="108"/>
      <c r="J832" s="108"/>
      <c r="K832" s="108"/>
      <c r="X832" s="108"/>
      <c r="Y832" s="108"/>
      <c r="Z832" s="108"/>
      <c r="AA832" s="108"/>
      <c r="AG832" s="106"/>
      <c r="AH832" s="108"/>
      <c r="AI832" s="108"/>
      <c r="AJ832" s="108"/>
    </row>
    <row r="833" spans="1:36" ht="40.15" customHeight="1" x14ac:dyDescent="0.25">
      <c r="A833" s="108"/>
      <c r="B833" s="106"/>
      <c r="C833" s="108"/>
      <c r="H833" s="108"/>
      <c r="I833" s="108"/>
      <c r="J833" s="108"/>
      <c r="K833" s="108"/>
      <c r="X833" s="108"/>
      <c r="Y833" s="108"/>
      <c r="Z833" s="108"/>
      <c r="AA833" s="108"/>
      <c r="AG833" s="106"/>
      <c r="AH833" s="108"/>
      <c r="AI833" s="108"/>
      <c r="AJ833" s="108"/>
    </row>
    <row r="834" spans="1:36" ht="40.15" customHeight="1" x14ac:dyDescent="0.25">
      <c r="A834" s="108"/>
      <c r="B834" s="106"/>
      <c r="C834" s="108"/>
      <c r="H834" s="108"/>
      <c r="I834" s="108"/>
      <c r="J834" s="108"/>
      <c r="K834" s="108"/>
      <c r="X834" s="108"/>
      <c r="Y834" s="108"/>
      <c r="Z834" s="108"/>
      <c r="AA834" s="108"/>
      <c r="AG834" s="106"/>
      <c r="AH834" s="108"/>
      <c r="AI834" s="108"/>
      <c r="AJ834" s="108"/>
    </row>
    <row r="835" spans="1:36" ht="40.15" customHeight="1" x14ac:dyDescent="0.25">
      <c r="A835" s="108"/>
      <c r="B835" s="106"/>
      <c r="C835" s="108"/>
      <c r="H835" s="108"/>
      <c r="I835" s="108"/>
      <c r="J835" s="108"/>
      <c r="K835" s="108"/>
      <c r="X835" s="108"/>
      <c r="Y835" s="108"/>
      <c r="Z835" s="108"/>
      <c r="AA835" s="108"/>
      <c r="AG835" s="106"/>
      <c r="AH835" s="108"/>
      <c r="AI835" s="108"/>
      <c r="AJ835" s="108"/>
    </row>
    <row r="836" spans="1:36" ht="40.15" customHeight="1" x14ac:dyDescent="0.25">
      <c r="A836" s="108"/>
      <c r="B836" s="106"/>
      <c r="C836" s="108"/>
      <c r="H836" s="108"/>
      <c r="I836" s="108"/>
      <c r="J836" s="108"/>
      <c r="K836" s="108"/>
      <c r="X836" s="108"/>
      <c r="Y836" s="108"/>
      <c r="Z836" s="108"/>
      <c r="AA836" s="108"/>
      <c r="AG836" s="106"/>
      <c r="AH836" s="108"/>
      <c r="AI836" s="108"/>
      <c r="AJ836" s="108"/>
    </row>
    <row r="837" spans="1:36" ht="40.15" customHeight="1" x14ac:dyDescent="0.25">
      <c r="A837" s="108"/>
      <c r="B837" s="106"/>
      <c r="C837" s="108"/>
      <c r="H837" s="108"/>
      <c r="I837" s="108"/>
      <c r="J837" s="108"/>
      <c r="K837" s="108"/>
      <c r="X837" s="108"/>
      <c r="Y837" s="108"/>
      <c r="Z837" s="108"/>
      <c r="AA837" s="108"/>
      <c r="AG837" s="106"/>
      <c r="AH837" s="108"/>
      <c r="AI837" s="108"/>
      <c r="AJ837" s="108"/>
    </row>
    <row r="838" spans="1:36" ht="40.15" customHeight="1" x14ac:dyDescent="0.25">
      <c r="A838" s="108"/>
      <c r="B838" s="106"/>
      <c r="C838" s="108"/>
      <c r="H838" s="108"/>
      <c r="I838" s="108"/>
      <c r="J838" s="108"/>
      <c r="K838" s="108"/>
      <c r="X838" s="108"/>
      <c r="Y838" s="108"/>
      <c r="Z838" s="108"/>
      <c r="AA838" s="108"/>
      <c r="AG838" s="106"/>
      <c r="AH838" s="108"/>
      <c r="AI838" s="108"/>
      <c r="AJ838" s="108"/>
    </row>
    <row r="839" spans="1:36" ht="40.15" customHeight="1" x14ac:dyDescent="0.25">
      <c r="A839" s="108"/>
      <c r="B839" s="106"/>
      <c r="C839" s="108"/>
      <c r="H839" s="108"/>
      <c r="I839" s="108"/>
      <c r="J839" s="108"/>
      <c r="K839" s="108"/>
      <c r="X839" s="108"/>
      <c r="Y839" s="108"/>
      <c r="Z839" s="108"/>
      <c r="AA839" s="108"/>
      <c r="AG839" s="106"/>
      <c r="AH839" s="108"/>
      <c r="AI839" s="108"/>
      <c r="AJ839" s="108"/>
    </row>
    <row r="840" spans="1:36" ht="40.15" customHeight="1" x14ac:dyDescent="0.25">
      <c r="A840" s="108"/>
      <c r="B840" s="106"/>
      <c r="C840" s="108"/>
      <c r="H840" s="108"/>
      <c r="I840" s="108"/>
      <c r="J840" s="108"/>
      <c r="K840" s="108"/>
      <c r="X840" s="108"/>
      <c r="Y840" s="108"/>
      <c r="Z840" s="108"/>
      <c r="AA840" s="108"/>
      <c r="AG840" s="106"/>
      <c r="AH840" s="108"/>
      <c r="AI840" s="108"/>
      <c r="AJ840" s="108"/>
    </row>
    <row r="841" spans="1:36" ht="40.15" customHeight="1" x14ac:dyDescent="0.25">
      <c r="A841" s="108"/>
      <c r="B841" s="106"/>
      <c r="C841" s="108"/>
      <c r="H841" s="108"/>
      <c r="I841" s="108"/>
      <c r="J841" s="108"/>
      <c r="K841" s="108"/>
      <c r="X841" s="108"/>
      <c r="Y841" s="108"/>
      <c r="Z841" s="108"/>
      <c r="AA841" s="108"/>
      <c r="AG841" s="106"/>
      <c r="AH841" s="108"/>
      <c r="AI841" s="108"/>
      <c r="AJ841" s="108"/>
    </row>
    <row r="842" spans="1:36" ht="40.15" customHeight="1" x14ac:dyDescent="0.25">
      <c r="A842" s="108"/>
      <c r="B842" s="106"/>
      <c r="C842" s="108"/>
      <c r="H842" s="108"/>
      <c r="I842" s="108"/>
      <c r="J842" s="108"/>
      <c r="K842" s="108"/>
      <c r="X842" s="108"/>
      <c r="Y842" s="108"/>
      <c r="Z842" s="108"/>
      <c r="AA842" s="108"/>
      <c r="AG842" s="106"/>
      <c r="AH842" s="108"/>
      <c r="AI842" s="108"/>
      <c r="AJ842" s="108"/>
    </row>
    <row r="843" spans="1:36" ht="40.15" customHeight="1" x14ac:dyDescent="0.25">
      <c r="A843" s="108"/>
      <c r="B843" s="106"/>
      <c r="C843" s="108"/>
      <c r="H843" s="108"/>
      <c r="I843" s="108"/>
      <c r="J843" s="108"/>
      <c r="K843" s="108"/>
      <c r="X843" s="108"/>
      <c r="Y843" s="108"/>
      <c r="Z843" s="108"/>
      <c r="AA843" s="108"/>
      <c r="AG843" s="106"/>
      <c r="AH843" s="108"/>
      <c r="AI843" s="108"/>
      <c r="AJ843" s="108"/>
    </row>
    <row r="844" spans="1:36" ht="40.15" customHeight="1" x14ac:dyDescent="0.25">
      <c r="A844" s="108"/>
      <c r="B844" s="106"/>
      <c r="C844" s="108"/>
      <c r="H844" s="108"/>
      <c r="I844" s="108"/>
      <c r="J844" s="108"/>
      <c r="K844" s="108"/>
      <c r="X844" s="108"/>
      <c r="Y844" s="108"/>
      <c r="Z844" s="108"/>
      <c r="AA844" s="108"/>
      <c r="AG844" s="106"/>
      <c r="AH844" s="108"/>
      <c r="AI844" s="108"/>
      <c r="AJ844" s="108"/>
    </row>
    <row r="845" spans="1:36" ht="40.15" customHeight="1" x14ac:dyDescent="0.25">
      <c r="A845" s="108"/>
      <c r="B845" s="106"/>
      <c r="C845" s="108"/>
      <c r="H845" s="108"/>
      <c r="I845" s="108"/>
      <c r="J845" s="108"/>
      <c r="K845" s="108"/>
      <c r="X845" s="108"/>
      <c r="Y845" s="108"/>
      <c r="Z845" s="108"/>
      <c r="AA845" s="108"/>
      <c r="AG845" s="106"/>
      <c r="AH845" s="108"/>
      <c r="AI845" s="108"/>
      <c r="AJ845" s="108"/>
    </row>
    <row r="846" spans="1:36" ht="40.15" customHeight="1" x14ac:dyDescent="0.25">
      <c r="A846" s="108"/>
      <c r="B846" s="106"/>
      <c r="C846" s="108"/>
      <c r="H846" s="108"/>
      <c r="I846" s="108"/>
      <c r="J846" s="108"/>
      <c r="K846" s="108"/>
      <c r="X846" s="108"/>
      <c r="Y846" s="108"/>
      <c r="Z846" s="108"/>
      <c r="AA846" s="108"/>
      <c r="AG846" s="106"/>
      <c r="AH846" s="108"/>
      <c r="AI846" s="108"/>
      <c r="AJ846" s="108"/>
    </row>
    <row r="847" spans="1:36" ht="40.15" customHeight="1" x14ac:dyDescent="0.25">
      <c r="A847" s="108"/>
      <c r="B847" s="106"/>
      <c r="C847" s="108"/>
      <c r="H847" s="108"/>
      <c r="I847" s="108"/>
      <c r="J847" s="108"/>
      <c r="K847" s="108"/>
      <c r="X847" s="108"/>
      <c r="Y847" s="108"/>
      <c r="Z847" s="108"/>
      <c r="AA847" s="108"/>
      <c r="AG847" s="106"/>
      <c r="AH847" s="108"/>
      <c r="AI847" s="108"/>
      <c r="AJ847" s="108"/>
    </row>
    <row r="848" spans="1:36" ht="40.15" customHeight="1" x14ac:dyDescent="0.25">
      <c r="A848" s="108"/>
      <c r="B848" s="106"/>
      <c r="C848" s="108"/>
      <c r="H848" s="108"/>
      <c r="I848" s="108"/>
      <c r="J848" s="108"/>
      <c r="K848" s="108"/>
      <c r="X848" s="108"/>
      <c r="Y848" s="108"/>
      <c r="Z848" s="108"/>
      <c r="AA848" s="108"/>
      <c r="AG848" s="106"/>
      <c r="AH848" s="108"/>
      <c r="AI848" s="108"/>
      <c r="AJ848" s="108"/>
    </row>
    <row r="849" spans="1:36" ht="40.15" customHeight="1" x14ac:dyDescent="0.25">
      <c r="A849" s="108"/>
      <c r="B849" s="106"/>
      <c r="C849" s="108"/>
      <c r="H849" s="108"/>
      <c r="I849" s="108"/>
      <c r="J849" s="108"/>
      <c r="K849" s="108"/>
      <c r="X849" s="108"/>
      <c r="Y849" s="108"/>
      <c r="Z849" s="108"/>
      <c r="AA849" s="108"/>
      <c r="AG849" s="106"/>
      <c r="AH849" s="108"/>
      <c r="AI849" s="108"/>
      <c r="AJ849" s="108"/>
    </row>
    <row r="850" spans="1:36" ht="40.15" customHeight="1" x14ac:dyDescent="0.25">
      <c r="A850" s="108"/>
      <c r="B850" s="106"/>
      <c r="C850" s="108"/>
      <c r="H850" s="108"/>
      <c r="I850" s="108"/>
      <c r="J850" s="108"/>
      <c r="K850" s="108"/>
      <c r="X850" s="108"/>
      <c r="Y850" s="108"/>
      <c r="Z850" s="108"/>
      <c r="AA850" s="108"/>
      <c r="AG850" s="106"/>
      <c r="AH850" s="108"/>
      <c r="AI850" s="108"/>
      <c r="AJ850" s="108"/>
    </row>
    <row r="851" spans="1:36" ht="40.15" customHeight="1" x14ac:dyDescent="0.25">
      <c r="A851" s="108"/>
      <c r="B851" s="106"/>
      <c r="C851" s="108"/>
      <c r="H851" s="108"/>
      <c r="I851" s="108"/>
      <c r="J851" s="108"/>
      <c r="K851" s="108"/>
      <c r="X851" s="108"/>
      <c r="Y851" s="108"/>
      <c r="Z851" s="108"/>
      <c r="AA851" s="108"/>
      <c r="AG851" s="106"/>
      <c r="AH851" s="108"/>
      <c r="AI851" s="108"/>
      <c r="AJ851" s="108"/>
    </row>
    <row r="852" spans="1:36" ht="40.15" customHeight="1" x14ac:dyDescent="0.25">
      <c r="A852" s="108"/>
      <c r="B852" s="106"/>
      <c r="C852" s="108"/>
      <c r="H852" s="108"/>
      <c r="I852" s="108"/>
      <c r="J852" s="108"/>
      <c r="K852" s="108"/>
      <c r="X852" s="108"/>
      <c r="Y852" s="108"/>
      <c r="Z852" s="108"/>
      <c r="AA852" s="108"/>
      <c r="AG852" s="106"/>
      <c r="AH852" s="108"/>
      <c r="AI852" s="108"/>
      <c r="AJ852" s="108"/>
    </row>
    <row r="853" spans="1:36" ht="40.15" customHeight="1" x14ac:dyDescent="0.25">
      <c r="A853" s="108"/>
      <c r="B853" s="106"/>
      <c r="C853" s="108"/>
      <c r="H853" s="108"/>
      <c r="I853" s="108"/>
      <c r="J853" s="108"/>
      <c r="K853" s="108"/>
      <c r="X853" s="108"/>
      <c r="Y853" s="108"/>
      <c r="Z853" s="108"/>
      <c r="AA853" s="108"/>
      <c r="AG853" s="106"/>
      <c r="AH853" s="108"/>
      <c r="AI853" s="108"/>
      <c r="AJ853" s="108"/>
    </row>
    <row r="854" spans="1:36" ht="40.15" customHeight="1" x14ac:dyDescent="0.25">
      <c r="A854" s="108"/>
      <c r="B854" s="106"/>
      <c r="C854" s="108"/>
      <c r="H854" s="108"/>
      <c r="I854" s="108"/>
      <c r="J854" s="108"/>
      <c r="K854" s="108"/>
      <c r="X854" s="108"/>
      <c r="Y854" s="108"/>
      <c r="Z854" s="108"/>
      <c r="AA854" s="108"/>
      <c r="AG854" s="106"/>
      <c r="AH854" s="108"/>
      <c r="AI854" s="108"/>
      <c r="AJ854" s="108"/>
    </row>
    <row r="855" spans="1:36" ht="40.15" customHeight="1" x14ac:dyDescent="0.25">
      <c r="A855" s="108"/>
      <c r="B855" s="106"/>
      <c r="C855" s="108"/>
      <c r="H855" s="108"/>
      <c r="I855" s="108"/>
      <c r="J855" s="108"/>
      <c r="K855" s="108"/>
      <c r="X855" s="108"/>
      <c r="Y855" s="108"/>
      <c r="Z855" s="108"/>
      <c r="AA855" s="108"/>
      <c r="AG855" s="106"/>
      <c r="AH855" s="108"/>
      <c r="AI855" s="108"/>
      <c r="AJ855" s="108"/>
    </row>
    <row r="856" spans="1:36" ht="40.15" customHeight="1" x14ac:dyDescent="0.25">
      <c r="A856" s="108"/>
      <c r="B856" s="106"/>
      <c r="C856" s="108"/>
      <c r="H856" s="108"/>
      <c r="I856" s="108"/>
      <c r="J856" s="108"/>
      <c r="K856" s="108"/>
      <c r="X856" s="108"/>
      <c r="Y856" s="108"/>
      <c r="Z856" s="108"/>
      <c r="AA856" s="108"/>
      <c r="AG856" s="106"/>
      <c r="AH856" s="108"/>
      <c r="AI856" s="108"/>
      <c r="AJ856" s="108"/>
    </row>
    <row r="857" spans="1:36" ht="40.15" customHeight="1" x14ac:dyDescent="0.25">
      <c r="A857" s="108"/>
      <c r="B857" s="106"/>
      <c r="C857" s="108"/>
      <c r="H857" s="108"/>
      <c r="I857" s="108"/>
      <c r="J857" s="108"/>
      <c r="K857" s="108"/>
      <c r="X857" s="108"/>
      <c r="Y857" s="108"/>
      <c r="Z857" s="108"/>
      <c r="AA857" s="108"/>
      <c r="AG857" s="106"/>
      <c r="AH857" s="108"/>
      <c r="AI857" s="108"/>
      <c r="AJ857" s="108"/>
    </row>
    <row r="858" spans="1:36" ht="40.15" customHeight="1" x14ac:dyDescent="0.25">
      <c r="A858" s="108"/>
      <c r="B858" s="106"/>
      <c r="C858" s="108"/>
      <c r="H858" s="108"/>
      <c r="I858" s="108"/>
      <c r="J858" s="108"/>
      <c r="K858" s="108"/>
      <c r="X858" s="108"/>
      <c r="Y858" s="108"/>
      <c r="Z858" s="108"/>
      <c r="AA858" s="108"/>
      <c r="AG858" s="106"/>
      <c r="AH858" s="108"/>
      <c r="AI858" s="108"/>
      <c r="AJ858" s="108"/>
    </row>
    <row r="859" spans="1:36" ht="40.15" customHeight="1" x14ac:dyDescent="0.25">
      <c r="A859" s="108"/>
      <c r="B859" s="106"/>
      <c r="C859" s="108"/>
      <c r="H859" s="108"/>
      <c r="I859" s="108"/>
      <c r="J859" s="108"/>
      <c r="K859" s="108"/>
      <c r="X859" s="108"/>
      <c r="Y859" s="108"/>
      <c r="Z859" s="108"/>
      <c r="AA859" s="108"/>
      <c r="AG859" s="106"/>
      <c r="AH859" s="108"/>
      <c r="AI859" s="108"/>
      <c r="AJ859" s="108"/>
    </row>
    <row r="860" spans="1:36" ht="40.15" customHeight="1" x14ac:dyDescent="0.25">
      <c r="A860" s="108"/>
      <c r="B860" s="106"/>
      <c r="C860" s="108"/>
      <c r="H860" s="108"/>
      <c r="I860" s="108"/>
      <c r="J860" s="108"/>
      <c r="K860" s="108"/>
      <c r="X860" s="108"/>
      <c r="Y860" s="108"/>
      <c r="Z860" s="108"/>
      <c r="AA860" s="108"/>
      <c r="AG860" s="106"/>
      <c r="AH860" s="108"/>
      <c r="AI860" s="108"/>
      <c r="AJ860" s="108"/>
    </row>
    <row r="861" spans="1:36" ht="40.15" customHeight="1" x14ac:dyDescent="0.25">
      <c r="A861" s="108"/>
      <c r="B861" s="106"/>
      <c r="C861" s="108"/>
      <c r="H861" s="108"/>
      <c r="I861" s="108"/>
      <c r="J861" s="108"/>
      <c r="K861" s="108"/>
      <c r="X861" s="108"/>
      <c r="Y861" s="108"/>
      <c r="Z861" s="108"/>
      <c r="AA861" s="108"/>
      <c r="AG861" s="106"/>
      <c r="AH861" s="108"/>
      <c r="AI861" s="108"/>
      <c r="AJ861" s="108"/>
    </row>
    <row r="862" spans="1:36" ht="40.15" customHeight="1" x14ac:dyDescent="0.25">
      <c r="A862" s="108"/>
      <c r="B862" s="106"/>
      <c r="C862" s="108"/>
      <c r="H862" s="108"/>
      <c r="I862" s="108"/>
      <c r="J862" s="108"/>
      <c r="K862" s="108"/>
      <c r="X862" s="108"/>
      <c r="Y862" s="108"/>
      <c r="Z862" s="108"/>
      <c r="AA862" s="108"/>
      <c r="AG862" s="106"/>
      <c r="AH862" s="108"/>
      <c r="AI862" s="108"/>
      <c r="AJ862" s="108"/>
    </row>
    <row r="863" spans="1:36" ht="40.15" customHeight="1" x14ac:dyDescent="0.25">
      <c r="A863" s="108"/>
      <c r="B863" s="106"/>
      <c r="C863" s="108"/>
      <c r="H863" s="108"/>
      <c r="I863" s="108"/>
      <c r="J863" s="108"/>
      <c r="K863" s="108"/>
      <c r="X863" s="108"/>
      <c r="Y863" s="108"/>
      <c r="Z863" s="108"/>
      <c r="AA863" s="108"/>
      <c r="AG863" s="106"/>
      <c r="AH863" s="108"/>
      <c r="AI863" s="108"/>
      <c r="AJ863" s="108"/>
    </row>
    <row r="864" spans="1:36" ht="40.15" customHeight="1" x14ac:dyDescent="0.25">
      <c r="A864" s="108"/>
      <c r="B864" s="106"/>
      <c r="C864" s="108"/>
      <c r="H864" s="108"/>
      <c r="I864" s="108"/>
      <c r="J864" s="108"/>
      <c r="K864" s="108"/>
      <c r="X864" s="108"/>
      <c r="Y864" s="108"/>
      <c r="Z864" s="108"/>
      <c r="AA864" s="108"/>
      <c r="AG864" s="106"/>
      <c r="AH864" s="108"/>
      <c r="AI864" s="108"/>
      <c r="AJ864" s="108"/>
    </row>
    <row r="865" spans="1:36" ht="40.15" customHeight="1" x14ac:dyDescent="0.25">
      <c r="A865" s="108"/>
      <c r="B865" s="106"/>
      <c r="C865" s="108"/>
      <c r="H865" s="108"/>
      <c r="I865" s="108"/>
      <c r="J865" s="108"/>
      <c r="K865" s="108"/>
      <c r="X865" s="108"/>
      <c r="Y865" s="108"/>
      <c r="Z865" s="108"/>
      <c r="AA865" s="108"/>
      <c r="AG865" s="106"/>
      <c r="AH865" s="108"/>
      <c r="AI865" s="108"/>
      <c r="AJ865" s="108"/>
    </row>
    <row r="866" spans="1:36" ht="40.15" customHeight="1" x14ac:dyDescent="0.25">
      <c r="A866" s="108"/>
      <c r="B866" s="106"/>
      <c r="C866" s="108"/>
      <c r="H866" s="108"/>
      <c r="I866" s="108"/>
      <c r="J866" s="108"/>
      <c r="K866" s="108"/>
      <c r="X866" s="108"/>
      <c r="Y866" s="108"/>
      <c r="Z866" s="108"/>
      <c r="AA866" s="108"/>
      <c r="AG866" s="106"/>
      <c r="AH866" s="108"/>
      <c r="AI866" s="108"/>
      <c r="AJ866" s="108"/>
    </row>
    <row r="867" spans="1:36" ht="40.15" customHeight="1" x14ac:dyDescent="0.25">
      <c r="A867" s="108"/>
      <c r="B867" s="106"/>
      <c r="C867" s="108"/>
      <c r="H867" s="108"/>
      <c r="I867" s="108"/>
      <c r="J867" s="108"/>
      <c r="K867" s="108"/>
      <c r="X867" s="108"/>
      <c r="Y867" s="108"/>
      <c r="Z867" s="108"/>
      <c r="AA867" s="108"/>
      <c r="AG867" s="106"/>
      <c r="AH867" s="108"/>
      <c r="AI867" s="108"/>
      <c r="AJ867" s="108"/>
    </row>
    <row r="868" spans="1:36" ht="40.15" customHeight="1" x14ac:dyDescent="0.25">
      <c r="A868" s="108"/>
      <c r="B868" s="106"/>
      <c r="C868" s="108"/>
      <c r="H868" s="108"/>
      <c r="I868" s="108"/>
      <c r="J868" s="108"/>
      <c r="K868" s="108"/>
      <c r="X868" s="108"/>
      <c r="Y868" s="108"/>
      <c r="Z868" s="108"/>
      <c r="AA868" s="108"/>
      <c r="AG868" s="106"/>
      <c r="AH868" s="108"/>
      <c r="AI868" s="108"/>
      <c r="AJ868" s="108"/>
    </row>
    <row r="869" spans="1:36" ht="40.15" customHeight="1" x14ac:dyDescent="0.25">
      <c r="A869" s="108"/>
      <c r="B869" s="106"/>
      <c r="C869" s="108"/>
      <c r="H869" s="108"/>
      <c r="I869" s="108"/>
      <c r="J869" s="108"/>
      <c r="K869" s="108"/>
      <c r="X869" s="108"/>
      <c r="Y869" s="108"/>
      <c r="Z869" s="108"/>
      <c r="AA869" s="108"/>
      <c r="AG869" s="106"/>
      <c r="AH869" s="108"/>
      <c r="AI869" s="108"/>
      <c r="AJ869" s="108"/>
    </row>
    <row r="870" spans="1:36" ht="40.15" customHeight="1" x14ac:dyDescent="0.25">
      <c r="A870" s="108"/>
      <c r="B870" s="106"/>
      <c r="C870" s="108"/>
      <c r="H870" s="108"/>
      <c r="I870" s="108"/>
      <c r="J870" s="108"/>
      <c r="K870" s="108"/>
      <c r="X870" s="108"/>
      <c r="Y870" s="108"/>
      <c r="Z870" s="108"/>
      <c r="AA870" s="108"/>
      <c r="AG870" s="106"/>
      <c r="AH870" s="108"/>
      <c r="AI870" s="108"/>
      <c r="AJ870" s="108"/>
    </row>
    <row r="871" spans="1:36" ht="40.15" customHeight="1" x14ac:dyDescent="0.25">
      <c r="A871" s="108"/>
      <c r="B871" s="106"/>
      <c r="C871" s="108"/>
      <c r="H871" s="108"/>
      <c r="I871" s="108"/>
      <c r="J871" s="108"/>
      <c r="K871" s="108"/>
      <c r="X871" s="108"/>
      <c r="Y871" s="108"/>
      <c r="Z871" s="108"/>
      <c r="AA871" s="108"/>
      <c r="AG871" s="106"/>
      <c r="AH871" s="108"/>
      <c r="AI871" s="108"/>
      <c r="AJ871" s="108"/>
    </row>
    <row r="872" spans="1:36" ht="40.15" customHeight="1" x14ac:dyDescent="0.25">
      <c r="A872" s="108"/>
      <c r="B872" s="106"/>
      <c r="C872" s="108"/>
      <c r="H872" s="108"/>
      <c r="I872" s="108"/>
      <c r="J872" s="108"/>
      <c r="K872" s="108"/>
      <c r="X872" s="108"/>
      <c r="Y872" s="108"/>
      <c r="Z872" s="108"/>
      <c r="AA872" s="108"/>
      <c r="AG872" s="106"/>
      <c r="AH872" s="108"/>
      <c r="AI872" s="108"/>
      <c r="AJ872" s="108"/>
    </row>
    <row r="873" spans="1:36" ht="40.15" customHeight="1" x14ac:dyDescent="0.25">
      <c r="A873" s="108"/>
      <c r="B873" s="106"/>
      <c r="C873" s="108"/>
      <c r="H873" s="108"/>
      <c r="I873" s="108"/>
      <c r="J873" s="108"/>
      <c r="K873" s="108"/>
      <c r="X873" s="108"/>
      <c r="Y873" s="108"/>
      <c r="Z873" s="108"/>
      <c r="AA873" s="108"/>
      <c r="AG873" s="106"/>
      <c r="AH873" s="108"/>
      <c r="AI873" s="108"/>
      <c r="AJ873" s="108"/>
    </row>
    <row r="874" spans="1:36" ht="40.15" customHeight="1" x14ac:dyDescent="0.25">
      <c r="A874" s="108"/>
      <c r="B874" s="106"/>
      <c r="C874" s="108"/>
      <c r="H874" s="108"/>
      <c r="I874" s="108"/>
      <c r="J874" s="108"/>
      <c r="K874" s="108"/>
      <c r="X874" s="108"/>
      <c r="Y874" s="108"/>
      <c r="Z874" s="108"/>
      <c r="AA874" s="108"/>
      <c r="AG874" s="106"/>
      <c r="AH874" s="108"/>
      <c r="AI874" s="108"/>
      <c r="AJ874" s="108"/>
    </row>
    <row r="875" spans="1:36" ht="40.15" customHeight="1" x14ac:dyDescent="0.25">
      <c r="A875" s="108"/>
      <c r="B875" s="106"/>
      <c r="C875" s="108"/>
      <c r="H875" s="108"/>
      <c r="I875" s="108"/>
      <c r="J875" s="108"/>
      <c r="K875" s="108"/>
      <c r="X875" s="108"/>
      <c r="Y875" s="108"/>
      <c r="Z875" s="108"/>
      <c r="AA875" s="108"/>
      <c r="AG875" s="106"/>
      <c r="AH875" s="108"/>
      <c r="AI875" s="108"/>
      <c r="AJ875" s="108"/>
    </row>
    <row r="876" spans="1:36" ht="40.15" customHeight="1" x14ac:dyDescent="0.25">
      <c r="A876" s="108"/>
      <c r="B876" s="106"/>
      <c r="C876" s="108"/>
      <c r="H876" s="108"/>
      <c r="I876" s="108"/>
      <c r="J876" s="108"/>
      <c r="K876" s="108"/>
      <c r="X876" s="108"/>
      <c r="Y876" s="108"/>
      <c r="Z876" s="108"/>
      <c r="AA876" s="108"/>
      <c r="AG876" s="106"/>
      <c r="AH876" s="108"/>
      <c r="AI876" s="108"/>
      <c r="AJ876" s="108"/>
    </row>
    <row r="877" spans="1:36" ht="40.15" customHeight="1" x14ac:dyDescent="0.25">
      <c r="A877" s="108"/>
      <c r="B877" s="106"/>
      <c r="C877" s="108"/>
      <c r="H877" s="108"/>
      <c r="I877" s="108"/>
      <c r="J877" s="108"/>
      <c r="K877" s="108"/>
      <c r="X877" s="108"/>
      <c r="Y877" s="108"/>
      <c r="Z877" s="108"/>
      <c r="AA877" s="108"/>
      <c r="AG877" s="106"/>
      <c r="AH877" s="108"/>
      <c r="AI877" s="108"/>
      <c r="AJ877" s="108"/>
    </row>
    <row r="878" spans="1:36" ht="40.15" customHeight="1" x14ac:dyDescent="0.25">
      <c r="A878" s="108"/>
      <c r="B878" s="106"/>
      <c r="C878" s="108"/>
      <c r="H878" s="108"/>
      <c r="I878" s="108"/>
      <c r="J878" s="108"/>
      <c r="K878" s="108"/>
      <c r="X878" s="108"/>
      <c r="Y878" s="108"/>
      <c r="Z878" s="108"/>
      <c r="AA878" s="108"/>
      <c r="AG878" s="106"/>
      <c r="AH878" s="108"/>
      <c r="AI878" s="108"/>
      <c r="AJ878" s="108"/>
    </row>
    <row r="879" spans="1:36" ht="40.15" customHeight="1" x14ac:dyDescent="0.25">
      <c r="A879" s="108"/>
      <c r="B879" s="106"/>
      <c r="C879" s="108"/>
      <c r="H879" s="108"/>
      <c r="I879" s="108"/>
      <c r="J879" s="108"/>
      <c r="K879" s="108"/>
      <c r="X879" s="108"/>
      <c r="Y879" s="108"/>
      <c r="Z879" s="108"/>
      <c r="AA879" s="108"/>
      <c r="AG879" s="106"/>
      <c r="AH879" s="108"/>
      <c r="AI879" s="108"/>
      <c r="AJ879" s="108"/>
    </row>
    <row r="880" spans="1:36" ht="40.15" customHeight="1" x14ac:dyDescent="0.25">
      <c r="A880" s="108"/>
      <c r="B880" s="106"/>
      <c r="C880" s="108"/>
      <c r="H880" s="108"/>
      <c r="I880" s="108"/>
      <c r="J880" s="108"/>
      <c r="K880" s="108"/>
      <c r="X880" s="108"/>
      <c r="Y880" s="108"/>
      <c r="Z880" s="108"/>
      <c r="AA880" s="108"/>
      <c r="AG880" s="106"/>
      <c r="AH880" s="108"/>
      <c r="AI880" s="108"/>
      <c r="AJ880" s="108"/>
    </row>
    <row r="881" spans="1:36" ht="40.15" customHeight="1" x14ac:dyDescent="0.25">
      <c r="A881" s="108"/>
      <c r="B881" s="106"/>
      <c r="C881" s="108"/>
      <c r="H881" s="108"/>
      <c r="I881" s="108"/>
      <c r="J881" s="108"/>
      <c r="K881" s="108"/>
      <c r="X881" s="108"/>
      <c r="Y881" s="108"/>
      <c r="Z881" s="108"/>
      <c r="AA881" s="108"/>
      <c r="AG881" s="106"/>
      <c r="AH881" s="108"/>
      <c r="AI881" s="108"/>
      <c r="AJ881" s="108"/>
    </row>
    <row r="882" spans="1:36" ht="40.15" customHeight="1" x14ac:dyDescent="0.25">
      <c r="A882" s="108"/>
      <c r="B882" s="106"/>
      <c r="C882" s="108"/>
      <c r="H882" s="108"/>
      <c r="I882" s="108"/>
      <c r="J882" s="108"/>
      <c r="K882" s="108"/>
      <c r="X882" s="108"/>
      <c r="Y882" s="108"/>
      <c r="Z882" s="108"/>
      <c r="AA882" s="108"/>
      <c r="AG882" s="106"/>
      <c r="AH882" s="108"/>
      <c r="AI882" s="108"/>
      <c r="AJ882" s="108"/>
    </row>
    <row r="883" spans="1:36" ht="40.15" customHeight="1" x14ac:dyDescent="0.25">
      <c r="A883" s="108"/>
      <c r="B883" s="106"/>
      <c r="C883" s="108"/>
      <c r="H883" s="108"/>
      <c r="I883" s="108"/>
      <c r="J883" s="108"/>
      <c r="K883" s="108"/>
      <c r="X883" s="108"/>
      <c r="Y883" s="108"/>
      <c r="Z883" s="108"/>
      <c r="AA883" s="108"/>
      <c r="AG883" s="106"/>
      <c r="AH883" s="108"/>
      <c r="AI883" s="108"/>
      <c r="AJ883" s="108"/>
    </row>
    <row r="884" spans="1:36" ht="40.15" customHeight="1" x14ac:dyDescent="0.25">
      <c r="A884" s="108"/>
      <c r="B884" s="106"/>
      <c r="C884" s="108"/>
      <c r="H884" s="108"/>
      <c r="I884" s="108"/>
      <c r="J884" s="108"/>
      <c r="K884" s="108"/>
      <c r="X884" s="108"/>
      <c r="Y884" s="108"/>
      <c r="Z884" s="108"/>
      <c r="AA884" s="108"/>
      <c r="AG884" s="106"/>
      <c r="AH884" s="108"/>
      <c r="AI884" s="108"/>
      <c r="AJ884" s="108"/>
    </row>
    <row r="885" spans="1:36" ht="40.15" customHeight="1" x14ac:dyDescent="0.25">
      <c r="A885" s="108"/>
      <c r="B885" s="106"/>
      <c r="C885" s="108"/>
      <c r="H885" s="108"/>
      <c r="I885" s="108"/>
      <c r="J885" s="108"/>
      <c r="K885" s="108"/>
      <c r="X885" s="108"/>
      <c r="Y885" s="108"/>
      <c r="Z885" s="108"/>
      <c r="AA885" s="108"/>
      <c r="AG885" s="106"/>
      <c r="AH885" s="108"/>
      <c r="AI885" s="108"/>
      <c r="AJ885" s="108"/>
    </row>
    <row r="886" spans="1:36" ht="40.15" customHeight="1" x14ac:dyDescent="0.25">
      <c r="A886" s="108"/>
      <c r="B886" s="106"/>
      <c r="C886" s="108"/>
      <c r="H886" s="108"/>
      <c r="I886" s="108"/>
      <c r="J886" s="108"/>
      <c r="K886" s="108"/>
      <c r="X886" s="108"/>
      <c r="Y886" s="108"/>
      <c r="Z886" s="108"/>
      <c r="AA886" s="108"/>
      <c r="AG886" s="106"/>
      <c r="AH886" s="108"/>
      <c r="AI886" s="108"/>
      <c r="AJ886" s="108"/>
    </row>
    <row r="887" spans="1:36" ht="40.15" customHeight="1" x14ac:dyDescent="0.25">
      <c r="A887" s="108"/>
      <c r="B887" s="106"/>
      <c r="C887" s="108"/>
      <c r="H887" s="108"/>
      <c r="I887" s="108"/>
      <c r="J887" s="108"/>
      <c r="K887" s="108"/>
      <c r="X887" s="108"/>
      <c r="Y887" s="108"/>
      <c r="Z887" s="108"/>
      <c r="AA887" s="108"/>
      <c r="AG887" s="106"/>
      <c r="AH887" s="108"/>
      <c r="AI887" s="108"/>
      <c r="AJ887" s="108"/>
    </row>
    <row r="888" spans="1:36" ht="40.15" customHeight="1" x14ac:dyDescent="0.25">
      <c r="A888" s="108"/>
      <c r="B888" s="106"/>
      <c r="C888" s="108"/>
      <c r="H888" s="108"/>
      <c r="I888" s="108"/>
      <c r="J888" s="108"/>
      <c r="K888" s="108"/>
      <c r="X888" s="108"/>
      <c r="Y888" s="108"/>
      <c r="Z888" s="108"/>
      <c r="AA888" s="108"/>
      <c r="AG888" s="106"/>
      <c r="AH888" s="108"/>
      <c r="AI888" s="108"/>
      <c r="AJ888" s="108"/>
    </row>
    <row r="889" spans="1:36" ht="40.15" customHeight="1" x14ac:dyDescent="0.25">
      <c r="A889" s="108"/>
      <c r="B889" s="106"/>
      <c r="C889" s="108"/>
      <c r="H889" s="108"/>
      <c r="I889" s="108"/>
      <c r="J889" s="108"/>
      <c r="K889" s="108"/>
      <c r="X889" s="108"/>
      <c r="Y889" s="108"/>
      <c r="Z889" s="108"/>
      <c r="AA889" s="108"/>
      <c r="AG889" s="106"/>
      <c r="AH889" s="108"/>
      <c r="AI889" s="108"/>
      <c r="AJ889" s="108"/>
    </row>
    <row r="890" spans="1:36" ht="40.15" customHeight="1" x14ac:dyDescent="0.25">
      <c r="A890" s="108"/>
      <c r="B890" s="106"/>
      <c r="C890" s="108"/>
      <c r="H890" s="108"/>
      <c r="I890" s="108"/>
      <c r="J890" s="108"/>
      <c r="K890" s="108"/>
      <c r="X890" s="108"/>
      <c r="Y890" s="108"/>
      <c r="Z890" s="108"/>
      <c r="AA890" s="108"/>
      <c r="AG890" s="106"/>
      <c r="AH890" s="108"/>
      <c r="AI890" s="108"/>
      <c r="AJ890" s="108"/>
    </row>
    <row r="891" spans="1:36" ht="40.15" customHeight="1" x14ac:dyDescent="0.25">
      <c r="A891" s="108"/>
      <c r="B891" s="106"/>
      <c r="C891" s="108"/>
      <c r="H891" s="108"/>
      <c r="I891" s="108"/>
      <c r="J891" s="108"/>
      <c r="K891" s="108"/>
      <c r="X891" s="108"/>
      <c r="Y891" s="108"/>
      <c r="Z891" s="108"/>
      <c r="AA891" s="108"/>
      <c r="AG891" s="106"/>
      <c r="AH891" s="108"/>
      <c r="AI891" s="108"/>
      <c r="AJ891" s="108"/>
    </row>
    <row r="892" spans="1:36" ht="40.15" customHeight="1" x14ac:dyDescent="0.25">
      <c r="A892" s="108"/>
      <c r="B892" s="106"/>
      <c r="C892" s="108"/>
      <c r="H892" s="108"/>
      <c r="I892" s="108"/>
      <c r="J892" s="108"/>
      <c r="K892" s="108"/>
      <c r="X892" s="108"/>
      <c r="Y892" s="108"/>
      <c r="Z892" s="108"/>
      <c r="AA892" s="108"/>
      <c r="AG892" s="106"/>
      <c r="AH892" s="108"/>
      <c r="AI892" s="108"/>
      <c r="AJ892" s="108"/>
    </row>
    <row r="893" spans="1:36" ht="40.15" customHeight="1" x14ac:dyDescent="0.25">
      <c r="A893" s="108"/>
      <c r="B893" s="106"/>
      <c r="C893" s="108"/>
      <c r="H893" s="108"/>
      <c r="I893" s="108"/>
      <c r="J893" s="108"/>
      <c r="K893" s="108"/>
      <c r="X893" s="108"/>
      <c r="Y893" s="108"/>
      <c r="Z893" s="108"/>
      <c r="AA893" s="108"/>
      <c r="AG893" s="106"/>
      <c r="AH893" s="108"/>
      <c r="AI893" s="108"/>
      <c r="AJ893" s="108"/>
    </row>
    <row r="894" spans="1:36" ht="40.15" customHeight="1" x14ac:dyDescent="0.25">
      <c r="A894" s="108"/>
      <c r="B894" s="106"/>
      <c r="C894" s="108"/>
      <c r="H894" s="108"/>
      <c r="I894" s="108"/>
      <c r="J894" s="108"/>
      <c r="K894" s="108"/>
      <c r="X894" s="108"/>
      <c r="Y894" s="108"/>
      <c r="Z894" s="108"/>
      <c r="AA894" s="108"/>
      <c r="AG894" s="106"/>
      <c r="AH894" s="108"/>
      <c r="AI894" s="108"/>
      <c r="AJ894" s="108"/>
    </row>
    <row r="895" spans="1:36" ht="40.15" customHeight="1" x14ac:dyDescent="0.25">
      <c r="A895" s="108"/>
      <c r="B895" s="106"/>
      <c r="C895" s="108"/>
      <c r="H895" s="108"/>
      <c r="I895" s="108"/>
      <c r="J895" s="108"/>
      <c r="K895" s="108"/>
      <c r="X895" s="108"/>
      <c r="Y895" s="108"/>
      <c r="Z895" s="108"/>
      <c r="AA895" s="108"/>
      <c r="AG895" s="106"/>
      <c r="AH895" s="108"/>
      <c r="AI895" s="108"/>
      <c r="AJ895" s="108"/>
    </row>
    <row r="896" spans="1:36" ht="40.15" customHeight="1" x14ac:dyDescent="0.25">
      <c r="A896" s="108"/>
      <c r="B896" s="106"/>
      <c r="C896" s="108"/>
      <c r="H896" s="108"/>
      <c r="I896" s="108"/>
      <c r="J896" s="108"/>
      <c r="K896" s="108"/>
      <c r="X896" s="108"/>
      <c r="Y896" s="108"/>
      <c r="Z896" s="108"/>
      <c r="AA896" s="108"/>
      <c r="AG896" s="106"/>
      <c r="AH896" s="108"/>
      <c r="AI896" s="108"/>
      <c r="AJ896" s="108"/>
    </row>
    <row r="897" spans="1:36" ht="40.15" customHeight="1" x14ac:dyDescent="0.25">
      <c r="A897" s="108"/>
      <c r="B897" s="106"/>
      <c r="C897" s="108"/>
      <c r="H897" s="108"/>
      <c r="I897" s="108"/>
      <c r="J897" s="108"/>
      <c r="K897" s="108"/>
      <c r="X897" s="108"/>
      <c r="Y897" s="108"/>
      <c r="Z897" s="108"/>
      <c r="AA897" s="108"/>
      <c r="AG897" s="106"/>
      <c r="AH897" s="108"/>
      <c r="AI897" s="108"/>
      <c r="AJ897" s="108"/>
    </row>
    <row r="898" spans="1:36" ht="40.15" customHeight="1" x14ac:dyDescent="0.25">
      <c r="A898" s="108"/>
      <c r="B898" s="106"/>
      <c r="C898" s="108"/>
      <c r="H898" s="108"/>
      <c r="I898" s="108"/>
      <c r="J898" s="108"/>
      <c r="K898" s="108"/>
      <c r="X898" s="108"/>
      <c r="Y898" s="108"/>
      <c r="Z898" s="108"/>
      <c r="AA898" s="108"/>
      <c r="AG898" s="106"/>
      <c r="AH898" s="108"/>
      <c r="AI898" s="108"/>
      <c r="AJ898" s="108"/>
    </row>
    <row r="899" spans="1:36" ht="40.15" customHeight="1" x14ac:dyDescent="0.25">
      <c r="A899" s="108"/>
      <c r="B899" s="106"/>
      <c r="C899" s="108"/>
      <c r="H899" s="108"/>
      <c r="I899" s="108"/>
      <c r="J899" s="108"/>
      <c r="K899" s="108"/>
      <c r="X899" s="108"/>
      <c r="Y899" s="108"/>
      <c r="Z899" s="108"/>
      <c r="AA899" s="108"/>
      <c r="AG899" s="106"/>
      <c r="AH899" s="108"/>
      <c r="AI899" s="108"/>
      <c r="AJ899" s="108"/>
    </row>
    <row r="900" spans="1:36" ht="40.15" customHeight="1" x14ac:dyDescent="0.25">
      <c r="A900" s="108"/>
      <c r="B900" s="106"/>
      <c r="C900" s="108"/>
      <c r="H900" s="108"/>
      <c r="I900" s="108"/>
      <c r="J900" s="108"/>
      <c r="K900" s="108"/>
      <c r="X900" s="108"/>
      <c r="Y900" s="108"/>
      <c r="Z900" s="108"/>
      <c r="AA900" s="108"/>
      <c r="AG900" s="106"/>
      <c r="AH900" s="108"/>
      <c r="AI900" s="108"/>
      <c r="AJ900" s="108"/>
    </row>
    <row r="901" spans="1:36" ht="40.15" customHeight="1" x14ac:dyDescent="0.25">
      <c r="A901" s="108"/>
      <c r="B901" s="106"/>
      <c r="C901" s="108"/>
      <c r="H901" s="108"/>
      <c r="I901" s="108"/>
      <c r="J901" s="108"/>
      <c r="K901" s="108"/>
      <c r="X901" s="108"/>
      <c r="Y901" s="108"/>
      <c r="Z901" s="108"/>
      <c r="AA901" s="108"/>
      <c r="AG901" s="106"/>
      <c r="AH901" s="108"/>
      <c r="AI901" s="108"/>
      <c r="AJ901" s="108"/>
    </row>
    <row r="902" spans="1:36" ht="40.15" customHeight="1" x14ac:dyDescent="0.25">
      <c r="A902" s="108"/>
      <c r="B902" s="106"/>
      <c r="C902" s="108"/>
      <c r="H902" s="108"/>
      <c r="I902" s="108"/>
      <c r="J902" s="108"/>
      <c r="K902" s="108"/>
      <c r="X902" s="108"/>
      <c r="Y902" s="108"/>
      <c r="Z902" s="108"/>
      <c r="AA902" s="108"/>
      <c r="AG902" s="106"/>
      <c r="AH902" s="108"/>
      <c r="AI902" s="108"/>
      <c r="AJ902" s="108"/>
    </row>
    <row r="903" spans="1:36" ht="40.15" customHeight="1" x14ac:dyDescent="0.25">
      <c r="A903" s="108"/>
      <c r="B903" s="106"/>
      <c r="C903" s="108"/>
      <c r="H903" s="108"/>
      <c r="I903" s="108"/>
      <c r="J903" s="108"/>
      <c r="K903" s="108"/>
      <c r="X903" s="108"/>
      <c r="Y903" s="108"/>
      <c r="Z903" s="108"/>
      <c r="AA903" s="108"/>
      <c r="AG903" s="106"/>
      <c r="AH903" s="108"/>
      <c r="AI903" s="108"/>
      <c r="AJ903" s="108"/>
    </row>
    <row r="904" spans="1:36" ht="40.15" customHeight="1" x14ac:dyDescent="0.25">
      <c r="A904" s="108"/>
      <c r="B904" s="106"/>
      <c r="C904" s="108"/>
      <c r="H904" s="108"/>
      <c r="I904" s="108"/>
      <c r="J904" s="108"/>
      <c r="K904" s="108"/>
      <c r="X904" s="108"/>
      <c r="Y904" s="108"/>
      <c r="Z904" s="108"/>
      <c r="AA904" s="108"/>
      <c r="AG904" s="106"/>
      <c r="AH904" s="108"/>
      <c r="AI904" s="108"/>
      <c r="AJ904" s="108"/>
    </row>
    <row r="905" spans="1:36" ht="40.15" customHeight="1" x14ac:dyDescent="0.25">
      <c r="A905" s="108"/>
      <c r="B905" s="106"/>
      <c r="C905" s="108"/>
      <c r="H905" s="108"/>
      <c r="I905" s="108"/>
      <c r="J905" s="108"/>
      <c r="K905" s="108"/>
      <c r="X905" s="108"/>
      <c r="Y905" s="108"/>
      <c r="Z905" s="108"/>
      <c r="AA905" s="108"/>
      <c r="AG905" s="106"/>
      <c r="AH905" s="108"/>
      <c r="AI905" s="108"/>
      <c r="AJ905" s="108"/>
    </row>
    <row r="906" spans="1:36" ht="40.15" customHeight="1" x14ac:dyDescent="0.25">
      <c r="A906" s="108"/>
      <c r="B906" s="106"/>
      <c r="C906" s="108"/>
      <c r="H906" s="108"/>
      <c r="I906" s="108"/>
      <c r="J906" s="108"/>
      <c r="K906" s="108"/>
      <c r="X906" s="108"/>
      <c r="Y906" s="108"/>
      <c r="Z906" s="108"/>
      <c r="AA906" s="108"/>
      <c r="AG906" s="106"/>
      <c r="AH906" s="108"/>
      <c r="AI906" s="108"/>
      <c r="AJ906" s="108"/>
    </row>
    <row r="907" spans="1:36" ht="40.15" customHeight="1" x14ac:dyDescent="0.25">
      <c r="A907" s="108"/>
      <c r="B907" s="106"/>
      <c r="C907" s="108"/>
      <c r="H907" s="108"/>
      <c r="I907" s="108"/>
      <c r="J907" s="108"/>
      <c r="K907" s="108"/>
      <c r="X907" s="108"/>
      <c r="Y907" s="108"/>
      <c r="Z907" s="108"/>
      <c r="AA907" s="108"/>
      <c r="AG907" s="106"/>
      <c r="AH907" s="108"/>
      <c r="AI907" s="108"/>
      <c r="AJ907" s="108"/>
    </row>
    <row r="908" spans="1:36" ht="40.15" customHeight="1" x14ac:dyDescent="0.25">
      <c r="A908" s="108"/>
      <c r="B908" s="106"/>
      <c r="C908" s="108"/>
      <c r="H908" s="108"/>
      <c r="I908" s="108"/>
      <c r="J908" s="108"/>
      <c r="K908" s="108"/>
      <c r="X908" s="108"/>
      <c r="Y908" s="108"/>
      <c r="Z908" s="108"/>
      <c r="AA908" s="108"/>
      <c r="AG908" s="106"/>
      <c r="AH908" s="108"/>
      <c r="AI908" s="108"/>
      <c r="AJ908" s="108"/>
    </row>
    <row r="909" spans="1:36" ht="40.15" customHeight="1" x14ac:dyDescent="0.25">
      <c r="A909" s="108"/>
      <c r="B909" s="106"/>
      <c r="C909" s="108"/>
      <c r="H909" s="108"/>
      <c r="I909" s="108"/>
      <c r="J909" s="108"/>
      <c r="K909" s="108"/>
      <c r="X909" s="108"/>
      <c r="Y909" s="108"/>
      <c r="Z909" s="108"/>
      <c r="AA909" s="108"/>
      <c r="AG909" s="106"/>
      <c r="AH909" s="108"/>
      <c r="AI909" s="108"/>
      <c r="AJ909" s="108"/>
    </row>
    <row r="910" spans="1:36" ht="40.15" customHeight="1" x14ac:dyDescent="0.25">
      <c r="A910" s="108"/>
      <c r="B910" s="106"/>
      <c r="C910" s="108"/>
      <c r="H910" s="108"/>
      <c r="I910" s="108"/>
      <c r="J910" s="108"/>
      <c r="K910" s="108"/>
      <c r="X910" s="108"/>
      <c r="Y910" s="108"/>
      <c r="Z910" s="108"/>
      <c r="AA910" s="108"/>
      <c r="AG910" s="106"/>
      <c r="AH910" s="108"/>
      <c r="AI910" s="108"/>
      <c r="AJ910" s="108"/>
    </row>
    <row r="911" spans="1:36" ht="40.15" customHeight="1" x14ac:dyDescent="0.25">
      <c r="A911" s="108"/>
      <c r="B911" s="106"/>
      <c r="C911" s="108"/>
      <c r="H911" s="108"/>
      <c r="I911" s="108"/>
      <c r="J911" s="108"/>
      <c r="K911" s="108"/>
      <c r="X911" s="108"/>
      <c r="Y911" s="108"/>
      <c r="Z911" s="108"/>
      <c r="AA911" s="108"/>
      <c r="AG911" s="106"/>
      <c r="AH911" s="108"/>
      <c r="AI911" s="108"/>
      <c r="AJ911" s="108"/>
    </row>
    <row r="912" spans="1:36" ht="40.15" customHeight="1" x14ac:dyDescent="0.25">
      <c r="A912" s="108"/>
      <c r="B912" s="106"/>
      <c r="C912" s="108"/>
      <c r="H912" s="108"/>
      <c r="I912" s="108"/>
      <c r="J912" s="108"/>
      <c r="K912" s="108"/>
      <c r="X912" s="108"/>
      <c r="Y912" s="108"/>
      <c r="Z912" s="108"/>
      <c r="AA912" s="108"/>
      <c r="AG912" s="106"/>
      <c r="AH912" s="108"/>
      <c r="AI912" s="108"/>
      <c r="AJ912" s="108"/>
    </row>
    <row r="913" spans="1:36" ht="40.15" customHeight="1" x14ac:dyDescent="0.25">
      <c r="A913" s="108"/>
      <c r="B913" s="106"/>
      <c r="C913" s="108"/>
      <c r="H913" s="108"/>
      <c r="I913" s="108"/>
      <c r="J913" s="108"/>
      <c r="K913" s="108"/>
      <c r="X913" s="108"/>
      <c r="Y913" s="108"/>
      <c r="Z913" s="108"/>
      <c r="AA913" s="108"/>
      <c r="AG913" s="106"/>
      <c r="AH913" s="108"/>
      <c r="AI913" s="108"/>
      <c r="AJ913" s="108"/>
    </row>
    <row r="914" spans="1:36" ht="40.15" customHeight="1" x14ac:dyDescent="0.25">
      <c r="A914" s="108"/>
      <c r="B914" s="106"/>
      <c r="C914" s="108"/>
      <c r="H914" s="108"/>
      <c r="I914" s="108"/>
      <c r="J914" s="108"/>
      <c r="K914" s="108"/>
      <c r="X914" s="108"/>
      <c r="Y914" s="108"/>
      <c r="Z914" s="108"/>
      <c r="AA914" s="108"/>
      <c r="AG914" s="106"/>
      <c r="AH914" s="108"/>
      <c r="AI914" s="108"/>
      <c r="AJ914" s="108"/>
    </row>
    <row r="915" spans="1:36" ht="40.15" customHeight="1" x14ac:dyDescent="0.25">
      <c r="A915" s="108"/>
      <c r="B915" s="106"/>
      <c r="C915" s="108"/>
      <c r="H915" s="108"/>
      <c r="I915" s="108"/>
      <c r="J915" s="108"/>
      <c r="K915" s="108"/>
      <c r="X915" s="108"/>
      <c r="Y915" s="108"/>
      <c r="Z915" s="108"/>
      <c r="AA915" s="108"/>
      <c r="AG915" s="106"/>
      <c r="AH915" s="108"/>
      <c r="AI915" s="108"/>
      <c r="AJ915" s="108"/>
    </row>
    <row r="916" spans="1:36" ht="40.15" customHeight="1" x14ac:dyDescent="0.25">
      <c r="A916" s="108"/>
      <c r="B916" s="106"/>
      <c r="C916" s="108"/>
      <c r="H916" s="108"/>
      <c r="I916" s="108"/>
      <c r="J916" s="108"/>
      <c r="K916" s="108"/>
      <c r="X916" s="108"/>
      <c r="Y916" s="108"/>
      <c r="Z916" s="108"/>
      <c r="AA916" s="108"/>
      <c r="AG916" s="106"/>
      <c r="AH916" s="108"/>
      <c r="AI916" s="108"/>
      <c r="AJ916" s="108"/>
    </row>
    <row r="917" spans="1:36" ht="40.15" customHeight="1" x14ac:dyDescent="0.25">
      <c r="A917" s="108"/>
      <c r="B917" s="106"/>
      <c r="C917" s="108"/>
      <c r="H917" s="108"/>
      <c r="I917" s="108"/>
      <c r="J917" s="108"/>
      <c r="K917" s="108"/>
      <c r="X917" s="108"/>
      <c r="Y917" s="108"/>
      <c r="Z917" s="108"/>
      <c r="AA917" s="108"/>
      <c r="AG917" s="106"/>
      <c r="AH917" s="108"/>
      <c r="AI917" s="108"/>
      <c r="AJ917" s="108"/>
    </row>
    <row r="918" spans="1:36" ht="40.15" customHeight="1" x14ac:dyDescent="0.25">
      <c r="A918" s="108"/>
      <c r="B918" s="106"/>
      <c r="C918" s="108"/>
      <c r="H918" s="108"/>
      <c r="I918" s="108"/>
      <c r="J918" s="108"/>
      <c r="K918" s="108"/>
      <c r="X918" s="108"/>
      <c r="Y918" s="108"/>
      <c r="Z918" s="108"/>
      <c r="AA918" s="108"/>
      <c r="AG918" s="106"/>
      <c r="AH918" s="108"/>
      <c r="AI918" s="108"/>
      <c r="AJ918" s="108"/>
    </row>
    <row r="919" spans="1:36" ht="40.15" customHeight="1" x14ac:dyDescent="0.25">
      <c r="A919" s="108"/>
      <c r="B919" s="106"/>
      <c r="C919" s="108"/>
      <c r="H919" s="108"/>
      <c r="I919" s="108"/>
      <c r="J919" s="108"/>
      <c r="K919" s="108"/>
      <c r="X919" s="108"/>
      <c r="Y919" s="108"/>
      <c r="Z919" s="108"/>
      <c r="AA919" s="108"/>
      <c r="AG919" s="106"/>
      <c r="AH919" s="108"/>
      <c r="AI919" s="108"/>
      <c r="AJ919" s="108"/>
    </row>
    <row r="920" spans="1:36" ht="40.15" customHeight="1" x14ac:dyDescent="0.25">
      <c r="A920" s="108"/>
      <c r="B920" s="106"/>
      <c r="C920" s="108"/>
      <c r="H920" s="108"/>
      <c r="I920" s="108"/>
      <c r="J920" s="108"/>
      <c r="K920" s="108"/>
      <c r="X920" s="108"/>
      <c r="Y920" s="108"/>
      <c r="Z920" s="108"/>
      <c r="AA920" s="108"/>
      <c r="AG920" s="106"/>
      <c r="AH920" s="108"/>
      <c r="AI920" s="108"/>
      <c r="AJ920" s="108"/>
    </row>
    <row r="921" spans="1:36" ht="40.15" customHeight="1" x14ac:dyDescent="0.25">
      <c r="A921" s="108"/>
      <c r="B921" s="106"/>
      <c r="C921" s="108"/>
      <c r="H921" s="108"/>
      <c r="I921" s="108"/>
      <c r="J921" s="108"/>
      <c r="K921" s="108"/>
      <c r="X921" s="108"/>
      <c r="Y921" s="108"/>
      <c r="Z921" s="108"/>
      <c r="AA921" s="108"/>
      <c r="AG921" s="106"/>
      <c r="AH921" s="108"/>
      <c r="AI921" s="108"/>
      <c r="AJ921" s="108"/>
    </row>
    <row r="922" spans="1:36" ht="40.15" customHeight="1" x14ac:dyDescent="0.25">
      <c r="A922" s="108"/>
      <c r="B922" s="106"/>
      <c r="C922" s="108"/>
      <c r="H922" s="108"/>
      <c r="I922" s="108"/>
      <c r="J922" s="108"/>
      <c r="K922" s="108"/>
      <c r="X922" s="108"/>
      <c r="Y922" s="108"/>
      <c r="Z922" s="108"/>
      <c r="AA922" s="108"/>
      <c r="AG922" s="106"/>
      <c r="AH922" s="108"/>
      <c r="AI922" s="108"/>
      <c r="AJ922" s="108"/>
    </row>
    <row r="923" spans="1:36" ht="40.15" customHeight="1" x14ac:dyDescent="0.25">
      <c r="A923" s="108"/>
      <c r="B923" s="106"/>
      <c r="C923" s="108"/>
      <c r="H923" s="108"/>
      <c r="I923" s="108"/>
      <c r="J923" s="108"/>
      <c r="K923" s="108"/>
      <c r="X923" s="108"/>
      <c r="Y923" s="108"/>
      <c r="Z923" s="108"/>
      <c r="AA923" s="108"/>
      <c r="AG923" s="106"/>
      <c r="AH923" s="108"/>
      <c r="AI923" s="108"/>
      <c r="AJ923" s="108"/>
    </row>
    <row r="924" spans="1:36" ht="40.15" customHeight="1" x14ac:dyDescent="0.25">
      <c r="A924" s="108"/>
      <c r="B924" s="106"/>
      <c r="C924" s="108"/>
      <c r="H924" s="108"/>
      <c r="I924" s="108"/>
      <c r="J924" s="108"/>
      <c r="K924" s="108"/>
      <c r="X924" s="108"/>
      <c r="Y924" s="108"/>
      <c r="Z924" s="108"/>
      <c r="AA924" s="108"/>
      <c r="AG924" s="106"/>
      <c r="AH924" s="108"/>
      <c r="AI924" s="108"/>
      <c r="AJ924" s="108"/>
    </row>
    <row r="925" spans="1:36" ht="40.15" customHeight="1" x14ac:dyDescent="0.25">
      <c r="A925" s="108"/>
      <c r="B925" s="106"/>
      <c r="C925" s="108"/>
      <c r="H925" s="108"/>
      <c r="I925" s="108"/>
      <c r="J925" s="108"/>
      <c r="K925" s="108"/>
      <c r="X925" s="108"/>
      <c r="Y925" s="108"/>
      <c r="Z925" s="108"/>
      <c r="AA925" s="108"/>
      <c r="AG925" s="106"/>
      <c r="AH925" s="108"/>
      <c r="AI925" s="108"/>
      <c r="AJ925" s="108"/>
    </row>
    <row r="926" spans="1:36" ht="40.15" customHeight="1" x14ac:dyDescent="0.25">
      <c r="A926" s="108"/>
      <c r="B926" s="106"/>
      <c r="C926" s="108"/>
      <c r="H926" s="108"/>
      <c r="I926" s="108"/>
      <c r="J926" s="108"/>
      <c r="K926" s="108"/>
      <c r="X926" s="108"/>
      <c r="Y926" s="108"/>
      <c r="Z926" s="108"/>
      <c r="AA926" s="108"/>
      <c r="AG926" s="106"/>
      <c r="AH926" s="108"/>
      <c r="AI926" s="108"/>
      <c r="AJ926" s="108"/>
    </row>
    <row r="927" spans="1:36" ht="40.15" customHeight="1" x14ac:dyDescent="0.25">
      <c r="A927" s="108"/>
      <c r="B927" s="106"/>
      <c r="C927" s="108"/>
      <c r="H927" s="108"/>
      <c r="I927" s="108"/>
      <c r="J927" s="108"/>
      <c r="K927" s="108"/>
      <c r="X927" s="108"/>
      <c r="Y927" s="108"/>
      <c r="Z927" s="108"/>
      <c r="AA927" s="108"/>
      <c r="AG927" s="106"/>
      <c r="AH927" s="108"/>
      <c r="AI927" s="108"/>
      <c r="AJ927" s="108"/>
    </row>
    <row r="928" spans="1:36" ht="40.15" customHeight="1" x14ac:dyDescent="0.25">
      <c r="A928" s="108"/>
      <c r="B928" s="106"/>
      <c r="C928" s="108"/>
      <c r="H928" s="108"/>
      <c r="I928" s="108"/>
      <c r="J928" s="108"/>
      <c r="K928" s="108"/>
      <c r="X928" s="108"/>
      <c r="Y928" s="108"/>
      <c r="Z928" s="108"/>
      <c r="AA928" s="108"/>
      <c r="AG928" s="106"/>
      <c r="AH928" s="108"/>
      <c r="AI928" s="108"/>
      <c r="AJ928" s="108"/>
    </row>
    <row r="929" spans="1:36" ht="40.15" customHeight="1" x14ac:dyDescent="0.25">
      <c r="A929" s="108"/>
      <c r="B929" s="106"/>
      <c r="C929" s="108"/>
      <c r="H929" s="108"/>
      <c r="I929" s="108"/>
      <c r="J929" s="108"/>
      <c r="K929" s="108"/>
      <c r="X929" s="108"/>
      <c r="Y929" s="108"/>
      <c r="Z929" s="108"/>
      <c r="AA929" s="108"/>
      <c r="AG929" s="106"/>
      <c r="AH929" s="108"/>
      <c r="AI929" s="108"/>
      <c r="AJ929" s="108"/>
    </row>
    <row r="930" spans="1:36" ht="40.15" customHeight="1" x14ac:dyDescent="0.25">
      <c r="A930" s="108"/>
      <c r="B930" s="106"/>
      <c r="C930" s="108"/>
      <c r="H930" s="108"/>
      <c r="I930" s="108"/>
      <c r="J930" s="108"/>
      <c r="K930" s="108"/>
      <c r="X930" s="108"/>
      <c r="Y930" s="108"/>
      <c r="Z930" s="108"/>
      <c r="AA930" s="108"/>
      <c r="AG930" s="106"/>
      <c r="AH930" s="108"/>
      <c r="AI930" s="108"/>
      <c r="AJ930" s="108"/>
    </row>
    <row r="931" spans="1:36" ht="40.15" customHeight="1" x14ac:dyDescent="0.25">
      <c r="A931" s="108"/>
      <c r="B931" s="106"/>
      <c r="C931" s="108"/>
      <c r="H931" s="108"/>
      <c r="I931" s="108"/>
      <c r="J931" s="108"/>
      <c r="K931" s="108"/>
      <c r="X931" s="108"/>
      <c r="Y931" s="108"/>
      <c r="Z931" s="108"/>
      <c r="AA931" s="108"/>
      <c r="AG931" s="106"/>
      <c r="AH931" s="108"/>
      <c r="AI931" s="108"/>
      <c r="AJ931" s="108"/>
    </row>
    <row r="932" spans="1:36" ht="40.15" customHeight="1" x14ac:dyDescent="0.25">
      <c r="A932" s="108"/>
      <c r="B932" s="106"/>
      <c r="C932" s="108"/>
      <c r="H932" s="108"/>
      <c r="I932" s="108"/>
      <c r="J932" s="108"/>
      <c r="K932" s="108"/>
      <c r="X932" s="108"/>
      <c r="Y932" s="108"/>
      <c r="Z932" s="108"/>
      <c r="AA932" s="108"/>
      <c r="AG932" s="106"/>
      <c r="AH932" s="108"/>
      <c r="AI932" s="108"/>
      <c r="AJ932" s="108"/>
    </row>
    <row r="933" spans="1:36" ht="40.15" customHeight="1" x14ac:dyDescent="0.25">
      <c r="A933" s="108"/>
      <c r="B933" s="106"/>
      <c r="C933" s="108"/>
      <c r="H933" s="108"/>
      <c r="I933" s="108"/>
      <c r="J933" s="108"/>
      <c r="K933" s="108"/>
      <c r="X933" s="108"/>
      <c r="Y933" s="108"/>
      <c r="Z933" s="108"/>
      <c r="AA933" s="108"/>
      <c r="AG933" s="106"/>
      <c r="AH933" s="108"/>
      <c r="AI933" s="108"/>
      <c r="AJ933" s="108"/>
    </row>
    <row r="934" spans="1:36" ht="40.15" customHeight="1" x14ac:dyDescent="0.25">
      <c r="A934" s="108"/>
      <c r="B934" s="106"/>
      <c r="C934" s="108"/>
      <c r="H934" s="108"/>
      <c r="I934" s="108"/>
      <c r="J934" s="108"/>
      <c r="K934" s="108"/>
      <c r="X934" s="108"/>
      <c r="Y934" s="108"/>
      <c r="Z934" s="108"/>
      <c r="AA934" s="108"/>
      <c r="AG934" s="106"/>
      <c r="AH934" s="108"/>
      <c r="AI934" s="108"/>
      <c r="AJ934" s="108"/>
    </row>
    <row r="935" spans="1:36" ht="40.15" customHeight="1" x14ac:dyDescent="0.25">
      <c r="A935" s="108"/>
      <c r="B935" s="106"/>
      <c r="C935" s="108"/>
      <c r="H935" s="108"/>
      <c r="I935" s="108"/>
      <c r="J935" s="108"/>
      <c r="K935" s="108"/>
      <c r="X935" s="108"/>
      <c r="Y935" s="108"/>
      <c r="Z935" s="108"/>
      <c r="AA935" s="108"/>
      <c r="AG935" s="106"/>
      <c r="AH935" s="108"/>
      <c r="AI935" s="108"/>
      <c r="AJ935" s="108"/>
    </row>
    <row r="936" spans="1:36" ht="40.15" customHeight="1" x14ac:dyDescent="0.25">
      <c r="A936" s="108"/>
      <c r="B936" s="106"/>
      <c r="C936" s="108"/>
      <c r="H936" s="108"/>
      <c r="I936" s="108"/>
      <c r="J936" s="108"/>
      <c r="K936" s="108"/>
      <c r="X936" s="108"/>
      <c r="Y936" s="108"/>
      <c r="Z936" s="108"/>
      <c r="AA936" s="108"/>
      <c r="AG936" s="106"/>
      <c r="AH936" s="108"/>
      <c r="AI936" s="108"/>
      <c r="AJ936" s="108"/>
    </row>
    <row r="937" spans="1:36" ht="40.15" customHeight="1" x14ac:dyDescent="0.25">
      <c r="A937" s="108"/>
      <c r="B937" s="106"/>
      <c r="C937" s="108"/>
      <c r="H937" s="108"/>
      <c r="I937" s="108"/>
      <c r="J937" s="108"/>
      <c r="K937" s="108"/>
      <c r="X937" s="108"/>
      <c r="Y937" s="108"/>
      <c r="Z937" s="108"/>
      <c r="AA937" s="108"/>
      <c r="AG937" s="106"/>
      <c r="AH937" s="108"/>
      <c r="AI937" s="108"/>
      <c r="AJ937" s="108"/>
    </row>
    <row r="938" spans="1:36" ht="40.15" customHeight="1" x14ac:dyDescent="0.25">
      <c r="A938" s="108"/>
      <c r="B938" s="106"/>
      <c r="C938" s="108"/>
      <c r="H938" s="108"/>
      <c r="I938" s="108"/>
      <c r="J938" s="108"/>
      <c r="K938" s="108"/>
      <c r="X938" s="108"/>
      <c r="Y938" s="108"/>
      <c r="Z938" s="108"/>
      <c r="AA938" s="108"/>
      <c r="AG938" s="106"/>
      <c r="AH938" s="108"/>
      <c r="AI938" s="108"/>
      <c r="AJ938" s="108"/>
    </row>
    <row r="939" spans="1:36" ht="40.15" customHeight="1" x14ac:dyDescent="0.25">
      <c r="A939" s="108"/>
      <c r="B939" s="106"/>
      <c r="C939" s="108"/>
      <c r="H939" s="108"/>
      <c r="I939" s="108"/>
      <c r="J939" s="108"/>
      <c r="K939" s="108"/>
      <c r="X939" s="108"/>
      <c r="Y939" s="108"/>
      <c r="Z939" s="108"/>
      <c r="AA939" s="108"/>
      <c r="AG939" s="106"/>
      <c r="AH939" s="108"/>
      <c r="AI939" s="108"/>
      <c r="AJ939" s="108"/>
    </row>
    <row r="940" spans="1:36" ht="40.15" customHeight="1" x14ac:dyDescent="0.25">
      <c r="A940" s="108"/>
      <c r="B940" s="106"/>
      <c r="C940" s="108"/>
      <c r="H940" s="108"/>
      <c r="I940" s="108"/>
      <c r="J940" s="108"/>
      <c r="K940" s="108"/>
      <c r="X940" s="108"/>
      <c r="Y940" s="108"/>
      <c r="Z940" s="108"/>
      <c r="AA940" s="108"/>
      <c r="AG940" s="106"/>
      <c r="AH940" s="108"/>
      <c r="AI940" s="108"/>
      <c r="AJ940" s="108"/>
    </row>
    <row r="941" spans="1:36" ht="40.15" customHeight="1" x14ac:dyDescent="0.25">
      <c r="A941" s="108"/>
      <c r="B941" s="106"/>
      <c r="C941" s="108"/>
      <c r="H941" s="108"/>
      <c r="I941" s="108"/>
      <c r="J941" s="108"/>
      <c r="K941" s="108"/>
      <c r="X941" s="108"/>
      <c r="Y941" s="108"/>
      <c r="Z941" s="108"/>
      <c r="AA941" s="108"/>
      <c r="AG941" s="106"/>
      <c r="AH941" s="108"/>
      <c r="AI941" s="108"/>
      <c r="AJ941" s="108"/>
    </row>
    <row r="942" spans="1:36" ht="40.15" customHeight="1" x14ac:dyDescent="0.25">
      <c r="A942" s="108"/>
      <c r="B942" s="106"/>
      <c r="C942" s="108"/>
      <c r="H942" s="108"/>
      <c r="I942" s="108"/>
      <c r="J942" s="108"/>
      <c r="K942" s="108"/>
      <c r="X942" s="108"/>
      <c r="Y942" s="108"/>
      <c r="Z942" s="108"/>
      <c r="AA942" s="108"/>
      <c r="AG942" s="106"/>
      <c r="AH942" s="108"/>
      <c r="AI942" s="108"/>
      <c r="AJ942" s="108"/>
    </row>
    <row r="943" spans="1:36" ht="40.15" customHeight="1" x14ac:dyDescent="0.25">
      <c r="A943" s="108"/>
      <c r="B943" s="106"/>
      <c r="C943" s="108"/>
      <c r="H943" s="108"/>
      <c r="I943" s="108"/>
      <c r="J943" s="108"/>
      <c r="K943" s="108"/>
      <c r="X943" s="108"/>
      <c r="Y943" s="108"/>
      <c r="Z943" s="108"/>
      <c r="AA943" s="108"/>
      <c r="AG943" s="106"/>
      <c r="AH943" s="108"/>
      <c r="AI943" s="108"/>
      <c r="AJ943" s="108"/>
    </row>
    <row r="944" spans="1:36" ht="40.15" customHeight="1" x14ac:dyDescent="0.25">
      <c r="A944" s="108"/>
      <c r="B944" s="106"/>
      <c r="C944" s="108"/>
      <c r="H944" s="108"/>
      <c r="I944" s="108"/>
      <c r="J944" s="108"/>
      <c r="K944" s="108"/>
      <c r="X944" s="108"/>
      <c r="Y944" s="108"/>
      <c r="Z944" s="108"/>
      <c r="AA944" s="108"/>
      <c r="AG944" s="106"/>
      <c r="AH944" s="108"/>
      <c r="AI944" s="108"/>
      <c r="AJ944" s="108"/>
    </row>
    <row r="945" spans="1:36" ht="40.15" customHeight="1" x14ac:dyDescent="0.25">
      <c r="A945" s="108"/>
      <c r="B945" s="106"/>
      <c r="C945" s="108"/>
      <c r="H945" s="108"/>
      <c r="I945" s="108"/>
      <c r="J945" s="108"/>
      <c r="K945" s="108"/>
      <c r="X945" s="108"/>
      <c r="Y945" s="108"/>
      <c r="Z945" s="108"/>
      <c r="AA945" s="108"/>
      <c r="AG945" s="106"/>
      <c r="AH945" s="108"/>
      <c r="AI945" s="108"/>
      <c r="AJ945" s="108"/>
    </row>
    <row r="946" spans="1:36" ht="40.15" customHeight="1" x14ac:dyDescent="0.25">
      <c r="A946" s="108"/>
      <c r="B946" s="106"/>
      <c r="C946" s="108"/>
      <c r="H946" s="108"/>
      <c r="I946" s="108"/>
      <c r="J946" s="108"/>
      <c r="K946" s="108"/>
      <c r="X946" s="108"/>
      <c r="Y946" s="108"/>
      <c r="Z946" s="108"/>
      <c r="AA946" s="108"/>
      <c r="AG946" s="106"/>
      <c r="AH946" s="108"/>
      <c r="AI946" s="108"/>
      <c r="AJ946" s="108"/>
    </row>
    <row r="947" spans="1:36" ht="40.15" customHeight="1" x14ac:dyDescent="0.25">
      <c r="A947" s="108"/>
      <c r="B947" s="106"/>
      <c r="C947" s="108"/>
      <c r="H947" s="108"/>
      <c r="I947" s="108"/>
      <c r="J947" s="108"/>
      <c r="K947" s="108"/>
      <c r="X947" s="108"/>
      <c r="Y947" s="108"/>
      <c r="Z947" s="108"/>
      <c r="AA947" s="108"/>
      <c r="AG947" s="106"/>
      <c r="AH947" s="108"/>
      <c r="AI947" s="108"/>
      <c r="AJ947" s="108"/>
    </row>
    <row r="948" spans="1:36" ht="40.15" customHeight="1" x14ac:dyDescent="0.25">
      <c r="A948" s="108"/>
      <c r="B948" s="106"/>
      <c r="C948" s="108"/>
      <c r="H948" s="108"/>
      <c r="I948" s="108"/>
      <c r="J948" s="108"/>
      <c r="K948" s="108"/>
      <c r="X948" s="108"/>
      <c r="Y948" s="108"/>
      <c r="Z948" s="108"/>
      <c r="AA948" s="108"/>
      <c r="AG948" s="106"/>
      <c r="AH948" s="108"/>
      <c r="AI948" s="108"/>
      <c r="AJ948" s="108"/>
    </row>
    <row r="949" spans="1:36" ht="40.15" customHeight="1" x14ac:dyDescent="0.25">
      <c r="A949" s="108"/>
      <c r="B949" s="106"/>
      <c r="C949" s="108"/>
      <c r="H949" s="108"/>
      <c r="I949" s="108"/>
      <c r="J949" s="108"/>
      <c r="K949" s="108"/>
      <c r="X949" s="108"/>
      <c r="Y949" s="108"/>
      <c r="Z949" s="108"/>
      <c r="AA949" s="108"/>
      <c r="AG949" s="106"/>
      <c r="AH949" s="108"/>
      <c r="AI949" s="108"/>
      <c r="AJ949" s="108"/>
    </row>
    <row r="950" spans="1:36" ht="40.15" customHeight="1" x14ac:dyDescent="0.25">
      <c r="A950" s="108"/>
      <c r="B950" s="106"/>
      <c r="C950" s="108"/>
      <c r="H950" s="108"/>
      <c r="I950" s="108"/>
      <c r="J950" s="108"/>
      <c r="K950" s="108"/>
      <c r="X950" s="108"/>
      <c r="Y950" s="108"/>
      <c r="Z950" s="108"/>
      <c r="AA950" s="108"/>
      <c r="AG950" s="106"/>
      <c r="AH950" s="108"/>
      <c r="AI950" s="108"/>
      <c r="AJ950" s="108"/>
    </row>
    <row r="951" spans="1:36" ht="40.15" customHeight="1" x14ac:dyDescent="0.25">
      <c r="A951" s="108"/>
      <c r="B951" s="106"/>
      <c r="C951" s="108"/>
      <c r="H951" s="108"/>
      <c r="I951" s="108"/>
      <c r="J951" s="108"/>
      <c r="K951" s="108"/>
      <c r="X951" s="108"/>
      <c r="Y951" s="108"/>
      <c r="Z951" s="108"/>
      <c r="AA951" s="108"/>
      <c r="AG951" s="106"/>
      <c r="AH951" s="108"/>
      <c r="AI951" s="108"/>
      <c r="AJ951" s="108"/>
    </row>
    <row r="952" spans="1:36" ht="40.15" customHeight="1" x14ac:dyDescent="0.25">
      <c r="A952" s="108"/>
      <c r="B952" s="106"/>
      <c r="C952" s="108"/>
      <c r="H952" s="108"/>
      <c r="I952" s="108"/>
      <c r="J952" s="108"/>
      <c r="K952" s="108"/>
      <c r="X952" s="108"/>
      <c r="Y952" s="108"/>
      <c r="Z952" s="108"/>
      <c r="AA952" s="108"/>
      <c r="AG952" s="106"/>
      <c r="AH952" s="108"/>
      <c r="AI952" s="108"/>
      <c r="AJ952" s="108"/>
    </row>
    <row r="953" spans="1:36" ht="40.15" customHeight="1" x14ac:dyDescent="0.25">
      <c r="A953" s="108"/>
      <c r="B953" s="106"/>
      <c r="C953" s="108"/>
      <c r="H953" s="108"/>
      <c r="I953" s="108"/>
      <c r="J953" s="108"/>
      <c r="K953" s="108"/>
      <c r="X953" s="108"/>
      <c r="Y953" s="108"/>
      <c r="Z953" s="108"/>
      <c r="AA953" s="108"/>
      <c r="AG953" s="106"/>
      <c r="AH953" s="108"/>
      <c r="AI953" s="108"/>
      <c r="AJ953" s="108"/>
    </row>
    <row r="954" spans="1:36" ht="40.15" customHeight="1" x14ac:dyDescent="0.25">
      <c r="A954" s="108"/>
      <c r="B954" s="106"/>
      <c r="C954" s="108"/>
      <c r="H954" s="108"/>
      <c r="I954" s="108"/>
      <c r="J954" s="108"/>
      <c r="K954" s="108"/>
      <c r="X954" s="108"/>
      <c r="Y954" s="108"/>
      <c r="Z954" s="108"/>
      <c r="AA954" s="108"/>
      <c r="AG954" s="106"/>
      <c r="AH954" s="108"/>
      <c r="AI954" s="108"/>
      <c r="AJ954" s="108"/>
    </row>
    <row r="955" spans="1:36" ht="40.15" customHeight="1" x14ac:dyDescent="0.25">
      <c r="A955" s="108"/>
      <c r="B955" s="106"/>
      <c r="C955" s="108"/>
      <c r="H955" s="108"/>
      <c r="I955" s="108"/>
      <c r="J955" s="108"/>
      <c r="K955" s="108"/>
      <c r="X955" s="108"/>
      <c r="Y955" s="108"/>
      <c r="Z955" s="108"/>
      <c r="AA955" s="108"/>
      <c r="AG955" s="106"/>
      <c r="AH955" s="108"/>
      <c r="AI955" s="108"/>
      <c r="AJ955" s="108"/>
    </row>
    <row r="956" spans="1:36" ht="40.15" customHeight="1" x14ac:dyDescent="0.25">
      <c r="A956" s="108"/>
      <c r="B956" s="106"/>
      <c r="C956" s="108"/>
      <c r="H956" s="108"/>
      <c r="I956" s="108"/>
      <c r="J956" s="108"/>
      <c r="K956" s="108"/>
      <c r="X956" s="108"/>
      <c r="Y956" s="108"/>
      <c r="Z956" s="108"/>
      <c r="AA956" s="108"/>
      <c r="AG956" s="106"/>
      <c r="AH956" s="108"/>
      <c r="AI956" s="108"/>
      <c r="AJ956" s="108"/>
    </row>
    <row r="957" spans="1:36" ht="40.15" customHeight="1" x14ac:dyDescent="0.25">
      <c r="A957" s="108"/>
      <c r="B957" s="106"/>
      <c r="C957" s="108"/>
      <c r="H957" s="108"/>
      <c r="I957" s="108"/>
      <c r="J957" s="108"/>
      <c r="K957" s="108"/>
      <c r="X957" s="108"/>
      <c r="Y957" s="108"/>
      <c r="Z957" s="108"/>
      <c r="AA957" s="108"/>
      <c r="AG957" s="106"/>
      <c r="AH957" s="108"/>
      <c r="AI957" s="108"/>
      <c r="AJ957" s="108"/>
    </row>
    <row r="958" spans="1:36" ht="40.15" customHeight="1" x14ac:dyDescent="0.25">
      <c r="A958" s="108"/>
      <c r="B958" s="106"/>
      <c r="C958" s="108"/>
      <c r="H958" s="108"/>
      <c r="I958" s="108"/>
      <c r="J958" s="108"/>
      <c r="K958" s="108"/>
      <c r="X958" s="108"/>
      <c r="Y958" s="108"/>
      <c r="Z958" s="108"/>
      <c r="AA958" s="108"/>
      <c r="AG958" s="106"/>
      <c r="AH958" s="108"/>
      <c r="AI958" s="108"/>
      <c r="AJ958" s="108"/>
    </row>
    <row r="959" spans="1:36" ht="40.15" customHeight="1" x14ac:dyDescent="0.25">
      <c r="A959" s="108"/>
      <c r="B959" s="106"/>
      <c r="C959" s="108"/>
      <c r="H959" s="108"/>
      <c r="I959" s="108"/>
      <c r="J959" s="108"/>
      <c r="K959" s="108"/>
      <c r="X959" s="108"/>
      <c r="Y959" s="108"/>
      <c r="Z959" s="108"/>
      <c r="AA959" s="108"/>
      <c r="AG959" s="106"/>
      <c r="AH959" s="108"/>
      <c r="AI959" s="108"/>
      <c r="AJ959" s="108"/>
    </row>
    <row r="960" spans="1:36" ht="40.15" customHeight="1" x14ac:dyDescent="0.25">
      <c r="A960" s="108"/>
      <c r="B960" s="106"/>
      <c r="C960" s="108"/>
      <c r="H960" s="108"/>
      <c r="I960" s="108"/>
      <c r="J960" s="108"/>
      <c r="K960" s="108"/>
      <c r="X960" s="108"/>
      <c r="Y960" s="108"/>
      <c r="Z960" s="108"/>
      <c r="AA960" s="108"/>
      <c r="AG960" s="106"/>
      <c r="AH960" s="108"/>
      <c r="AI960" s="108"/>
      <c r="AJ960" s="108"/>
    </row>
    <row r="961" spans="1:36" ht="40.15" customHeight="1" x14ac:dyDescent="0.25">
      <c r="A961" s="108"/>
      <c r="B961" s="106"/>
      <c r="C961" s="108"/>
      <c r="H961" s="108"/>
      <c r="I961" s="108"/>
      <c r="J961" s="108"/>
      <c r="K961" s="108"/>
      <c r="X961" s="108"/>
      <c r="Y961" s="108"/>
      <c r="Z961" s="108"/>
      <c r="AA961" s="108"/>
      <c r="AG961" s="106"/>
      <c r="AH961" s="108"/>
      <c r="AI961" s="108"/>
      <c r="AJ961" s="108"/>
    </row>
    <row r="962" spans="1:36" ht="40.15" customHeight="1" x14ac:dyDescent="0.25">
      <c r="A962" s="108"/>
      <c r="B962" s="106"/>
      <c r="C962" s="108"/>
      <c r="H962" s="108"/>
      <c r="I962" s="108"/>
      <c r="J962" s="108"/>
      <c r="K962" s="108"/>
      <c r="X962" s="108"/>
      <c r="Y962" s="108"/>
      <c r="Z962" s="108"/>
      <c r="AA962" s="108"/>
      <c r="AG962" s="106"/>
      <c r="AH962" s="108"/>
      <c r="AI962" s="108"/>
      <c r="AJ962" s="108"/>
    </row>
    <row r="963" spans="1:36" ht="40.15" customHeight="1" x14ac:dyDescent="0.25">
      <c r="A963" s="108"/>
      <c r="B963" s="106"/>
      <c r="C963" s="108"/>
      <c r="H963" s="108"/>
      <c r="I963" s="108"/>
      <c r="J963" s="108"/>
      <c r="K963" s="108"/>
      <c r="X963" s="108"/>
      <c r="Y963" s="108"/>
      <c r="Z963" s="108"/>
      <c r="AA963" s="108"/>
      <c r="AG963" s="106"/>
      <c r="AH963" s="108"/>
      <c r="AI963" s="108"/>
      <c r="AJ963" s="108"/>
    </row>
    <row r="964" spans="1:36" ht="40.15" customHeight="1" x14ac:dyDescent="0.25">
      <c r="A964" s="108"/>
      <c r="B964" s="106"/>
      <c r="C964" s="108"/>
      <c r="H964" s="108"/>
      <c r="I964" s="108"/>
      <c r="J964" s="108"/>
      <c r="K964" s="108"/>
      <c r="X964" s="108"/>
      <c r="Y964" s="108"/>
      <c r="Z964" s="108"/>
      <c r="AA964" s="108"/>
      <c r="AG964" s="106"/>
      <c r="AH964" s="108"/>
      <c r="AI964" s="108"/>
      <c r="AJ964" s="108"/>
    </row>
    <row r="965" spans="1:36" ht="40.15" customHeight="1" x14ac:dyDescent="0.25">
      <c r="A965" s="108"/>
      <c r="B965" s="106"/>
      <c r="C965" s="108"/>
      <c r="H965" s="108"/>
      <c r="I965" s="108"/>
      <c r="J965" s="108"/>
      <c r="K965" s="108"/>
      <c r="X965" s="108"/>
      <c r="Y965" s="108"/>
      <c r="Z965" s="108"/>
      <c r="AA965" s="108"/>
      <c r="AG965" s="106"/>
      <c r="AH965" s="108"/>
      <c r="AI965" s="108"/>
      <c r="AJ965" s="108"/>
    </row>
    <row r="966" spans="1:36" ht="40.15" customHeight="1" x14ac:dyDescent="0.25">
      <c r="A966" s="108"/>
      <c r="B966" s="106"/>
      <c r="C966" s="108"/>
      <c r="H966" s="108"/>
      <c r="I966" s="108"/>
      <c r="J966" s="108"/>
      <c r="K966" s="108"/>
      <c r="X966" s="108"/>
      <c r="Y966" s="108"/>
      <c r="Z966" s="108"/>
      <c r="AA966" s="108"/>
      <c r="AG966" s="106"/>
      <c r="AH966" s="108"/>
      <c r="AI966" s="108"/>
      <c r="AJ966" s="108"/>
    </row>
    <row r="967" spans="1:36" ht="40.15" customHeight="1" x14ac:dyDescent="0.25">
      <c r="A967" s="108"/>
      <c r="B967" s="106"/>
      <c r="C967" s="108"/>
      <c r="H967" s="108"/>
      <c r="I967" s="108"/>
      <c r="J967" s="108"/>
      <c r="K967" s="108"/>
      <c r="X967" s="108"/>
      <c r="Y967" s="108"/>
      <c r="Z967" s="108"/>
      <c r="AA967" s="108"/>
      <c r="AG967" s="106"/>
      <c r="AH967" s="108"/>
      <c r="AI967" s="108"/>
      <c r="AJ967" s="108"/>
    </row>
    <row r="968" spans="1:36" ht="40.15" customHeight="1" x14ac:dyDescent="0.25">
      <c r="A968" s="108"/>
      <c r="B968" s="106"/>
      <c r="C968" s="108"/>
      <c r="H968" s="108"/>
      <c r="I968" s="108"/>
      <c r="J968" s="108"/>
      <c r="K968" s="108"/>
      <c r="X968" s="108"/>
      <c r="Y968" s="108"/>
      <c r="Z968" s="108"/>
      <c r="AA968" s="108"/>
      <c r="AG968" s="106"/>
      <c r="AH968" s="108"/>
      <c r="AI968" s="108"/>
      <c r="AJ968" s="108"/>
    </row>
    <row r="969" spans="1:36" ht="40.15" customHeight="1" x14ac:dyDescent="0.25">
      <c r="A969" s="108"/>
      <c r="B969" s="106"/>
      <c r="C969" s="108"/>
      <c r="H969" s="108"/>
      <c r="I969" s="108"/>
      <c r="J969" s="108"/>
      <c r="K969" s="108"/>
      <c r="X969" s="108"/>
      <c r="Y969" s="108"/>
      <c r="Z969" s="108"/>
      <c r="AA969" s="108"/>
      <c r="AG969" s="106"/>
      <c r="AH969" s="108"/>
      <c r="AI969" s="108"/>
      <c r="AJ969" s="108"/>
    </row>
    <row r="970" spans="1:36" ht="40.15" customHeight="1" x14ac:dyDescent="0.25">
      <c r="A970" s="108"/>
      <c r="B970" s="106"/>
      <c r="C970" s="108"/>
      <c r="H970" s="108"/>
      <c r="I970" s="108"/>
      <c r="J970" s="108"/>
      <c r="K970" s="108"/>
      <c r="X970" s="108"/>
      <c r="Y970" s="108"/>
      <c r="Z970" s="108"/>
      <c r="AA970" s="108"/>
      <c r="AG970" s="106"/>
      <c r="AH970" s="108"/>
      <c r="AI970" s="108"/>
      <c r="AJ970" s="108"/>
    </row>
    <row r="971" spans="1:36" ht="40.15" customHeight="1" x14ac:dyDescent="0.25">
      <c r="A971" s="108"/>
      <c r="B971" s="106"/>
      <c r="C971" s="108"/>
      <c r="H971" s="108"/>
      <c r="I971" s="108"/>
      <c r="J971" s="108"/>
      <c r="K971" s="108"/>
      <c r="X971" s="108"/>
      <c r="Y971" s="108"/>
      <c r="Z971" s="108"/>
      <c r="AA971" s="108"/>
      <c r="AG971" s="106"/>
      <c r="AH971" s="108"/>
      <c r="AI971" s="108"/>
      <c r="AJ971" s="108"/>
    </row>
    <row r="972" spans="1:36" ht="40.15" customHeight="1" x14ac:dyDescent="0.25">
      <c r="A972" s="108"/>
      <c r="B972" s="106"/>
      <c r="C972" s="108"/>
      <c r="H972" s="108"/>
      <c r="I972" s="108"/>
      <c r="J972" s="108"/>
      <c r="K972" s="108"/>
      <c r="X972" s="108"/>
      <c r="Y972" s="108"/>
      <c r="Z972" s="108"/>
      <c r="AA972" s="108"/>
      <c r="AG972" s="106"/>
      <c r="AH972" s="108"/>
      <c r="AI972" s="108"/>
      <c r="AJ972" s="108"/>
    </row>
    <row r="973" spans="1:36" ht="40.15" customHeight="1" x14ac:dyDescent="0.25">
      <c r="A973" s="108"/>
      <c r="B973" s="106"/>
      <c r="C973" s="108"/>
      <c r="H973" s="108"/>
      <c r="I973" s="108"/>
      <c r="J973" s="108"/>
      <c r="K973" s="108"/>
      <c r="X973" s="108"/>
      <c r="Y973" s="108"/>
      <c r="Z973" s="108"/>
      <c r="AA973" s="108"/>
      <c r="AG973" s="106"/>
      <c r="AH973" s="108"/>
      <c r="AI973" s="108"/>
      <c r="AJ973" s="108"/>
    </row>
    <row r="974" spans="1:36" ht="40.15" customHeight="1" x14ac:dyDescent="0.25">
      <c r="A974" s="108"/>
      <c r="B974" s="106"/>
      <c r="C974" s="108"/>
      <c r="H974" s="108"/>
      <c r="I974" s="108"/>
      <c r="J974" s="108"/>
      <c r="K974" s="108"/>
      <c r="X974" s="108"/>
      <c r="Y974" s="108"/>
      <c r="Z974" s="108"/>
      <c r="AA974" s="108"/>
      <c r="AG974" s="106"/>
      <c r="AH974" s="108"/>
      <c r="AI974" s="108"/>
      <c r="AJ974" s="108"/>
    </row>
    <row r="975" spans="1:36" ht="40.15" customHeight="1" x14ac:dyDescent="0.25">
      <c r="A975" s="108"/>
      <c r="B975" s="106"/>
      <c r="C975" s="108"/>
      <c r="H975" s="108"/>
      <c r="I975" s="108"/>
      <c r="J975" s="108"/>
      <c r="K975" s="108"/>
      <c r="X975" s="108"/>
      <c r="Y975" s="108"/>
      <c r="Z975" s="108"/>
      <c r="AA975" s="108"/>
      <c r="AG975" s="106"/>
      <c r="AH975" s="108"/>
      <c r="AI975" s="108"/>
      <c r="AJ975" s="108"/>
    </row>
    <row r="976" spans="1:36" ht="40.15" customHeight="1" x14ac:dyDescent="0.25">
      <c r="A976" s="108"/>
      <c r="B976" s="106"/>
      <c r="C976" s="108"/>
      <c r="H976" s="108"/>
      <c r="I976" s="108"/>
      <c r="J976" s="108"/>
      <c r="K976" s="108"/>
      <c r="X976" s="108"/>
      <c r="Y976" s="108"/>
      <c r="Z976" s="108"/>
      <c r="AA976" s="108"/>
      <c r="AG976" s="106"/>
      <c r="AH976" s="108"/>
      <c r="AI976" s="108"/>
      <c r="AJ976" s="108"/>
    </row>
    <row r="977" spans="1:36" ht="40.15" customHeight="1" x14ac:dyDescent="0.25">
      <c r="A977" s="108"/>
      <c r="B977" s="106"/>
      <c r="C977" s="108"/>
      <c r="H977" s="108"/>
      <c r="I977" s="108"/>
      <c r="J977" s="108"/>
      <c r="K977" s="108"/>
      <c r="X977" s="108"/>
      <c r="Y977" s="108"/>
      <c r="Z977" s="108"/>
      <c r="AA977" s="108"/>
      <c r="AG977" s="106"/>
      <c r="AH977" s="108"/>
      <c r="AI977" s="108"/>
      <c r="AJ977" s="108"/>
    </row>
    <row r="978" spans="1:36" ht="40.15" customHeight="1" x14ac:dyDescent="0.25">
      <c r="A978" s="108"/>
      <c r="B978" s="106"/>
      <c r="C978" s="108"/>
      <c r="H978" s="108"/>
      <c r="I978" s="108"/>
      <c r="J978" s="108"/>
      <c r="K978" s="108"/>
      <c r="X978" s="108"/>
      <c r="Y978" s="108"/>
      <c r="Z978" s="108"/>
      <c r="AA978" s="108"/>
      <c r="AG978" s="106"/>
      <c r="AH978" s="108"/>
      <c r="AI978" s="108"/>
      <c r="AJ978" s="108"/>
    </row>
    <row r="979" spans="1:36" ht="40.15" customHeight="1" x14ac:dyDescent="0.25">
      <c r="A979" s="108"/>
      <c r="B979" s="106"/>
      <c r="C979" s="108"/>
      <c r="H979" s="108"/>
      <c r="I979" s="108"/>
      <c r="J979" s="108"/>
      <c r="K979" s="108"/>
      <c r="X979" s="108"/>
      <c r="Y979" s="108"/>
      <c r="Z979" s="108"/>
      <c r="AA979" s="108"/>
      <c r="AG979" s="106"/>
      <c r="AH979" s="108"/>
      <c r="AI979" s="108"/>
      <c r="AJ979" s="108"/>
    </row>
    <row r="980" spans="1:36" ht="40.15" customHeight="1" x14ac:dyDescent="0.25">
      <c r="A980" s="108"/>
      <c r="B980" s="106"/>
      <c r="C980" s="108"/>
      <c r="H980" s="108"/>
      <c r="I980" s="108"/>
      <c r="J980" s="108"/>
      <c r="K980" s="108"/>
      <c r="X980" s="108"/>
      <c r="Y980" s="108"/>
      <c r="Z980" s="108"/>
      <c r="AA980" s="108"/>
      <c r="AG980" s="106"/>
      <c r="AH980" s="108"/>
      <c r="AI980" s="108"/>
      <c r="AJ980" s="108"/>
    </row>
    <row r="981" spans="1:36" ht="40.15" customHeight="1" x14ac:dyDescent="0.25">
      <c r="A981" s="108"/>
      <c r="B981" s="106"/>
      <c r="C981" s="108"/>
      <c r="H981" s="108"/>
      <c r="I981" s="108"/>
      <c r="J981" s="108"/>
      <c r="K981" s="108"/>
      <c r="X981" s="108"/>
      <c r="Y981" s="108"/>
      <c r="Z981" s="108"/>
      <c r="AA981" s="108"/>
      <c r="AG981" s="106"/>
      <c r="AH981" s="108"/>
      <c r="AI981" s="108"/>
      <c r="AJ981" s="108"/>
    </row>
    <row r="982" spans="1:36" ht="40.15" customHeight="1" x14ac:dyDescent="0.25">
      <c r="A982" s="108"/>
      <c r="B982" s="106"/>
      <c r="C982" s="108"/>
      <c r="H982" s="108"/>
      <c r="I982" s="108"/>
      <c r="J982" s="108"/>
      <c r="K982" s="108"/>
      <c r="X982" s="108"/>
      <c r="Y982" s="108"/>
      <c r="Z982" s="108"/>
      <c r="AA982" s="108"/>
      <c r="AG982" s="106"/>
      <c r="AH982" s="108"/>
      <c r="AI982" s="108"/>
      <c r="AJ982" s="108"/>
    </row>
    <row r="983" spans="1:36" ht="40.15" customHeight="1" x14ac:dyDescent="0.25">
      <c r="A983" s="108"/>
      <c r="B983" s="106"/>
      <c r="C983" s="108"/>
      <c r="H983" s="108"/>
      <c r="I983" s="108"/>
      <c r="J983" s="108"/>
      <c r="K983" s="108"/>
      <c r="X983" s="108"/>
      <c r="Y983" s="108"/>
      <c r="Z983" s="108"/>
      <c r="AA983" s="108"/>
      <c r="AG983" s="106"/>
      <c r="AH983" s="108"/>
      <c r="AI983" s="108"/>
      <c r="AJ983" s="108"/>
    </row>
    <row r="984" spans="1:36" ht="40.15" customHeight="1" x14ac:dyDescent="0.25">
      <c r="A984" s="108"/>
      <c r="B984" s="106"/>
      <c r="C984" s="108"/>
      <c r="H984" s="108"/>
      <c r="I984" s="108"/>
      <c r="J984" s="108"/>
      <c r="K984" s="108"/>
      <c r="X984" s="108"/>
      <c r="Y984" s="108"/>
      <c r="Z984" s="108"/>
      <c r="AA984" s="108"/>
      <c r="AG984" s="106"/>
      <c r="AH984" s="108"/>
      <c r="AI984" s="108"/>
      <c r="AJ984" s="108"/>
    </row>
    <row r="985" spans="1:36" ht="40.15" customHeight="1" x14ac:dyDescent="0.25">
      <c r="A985" s="108"/>
      <c r="B985" s="106"/>
      <c r="C985" s="108"/>
      <c r="H985" s="108"/>
      <c r="I985" s="108"/>
      <c r="J985" s="108"/>
      <c r="K985" s="108"/>
      <c r="X985" s="108"/>
      <c r="Y985" s="108"/>
      <c r="Z985" s="108"/>
      <c r="AA985" s="108"/>
      <c r="AG985" s="106"/>
      <c r="AH985" s="108"/>
      <c r="AI985" s="108"/>
      <c r="AJ985" s="108"/>
    </row>
    <row r="986" spans="1:36" ht="40.15" customHeight="1" x14ac:dyDescent="0.25">
      <c r="A986" s="108"/>
      <c r="B986" s="106"/>
      <c r="C986" s="108"/>
      <c r="H986" s="108"/>
      <c r="I986" s="108"/>
      <c r="J986" s="108"/>
      <c r="K986" s="108"/>
      <c r="X986" s="108"/>
      <c r="Y986" s="108"/>
      <c r="Z986" s="108"/>
      <c r="AA986" s="108"/>
      <c r="AG986" s="106"/>
      <c r="AH986" s="108"/>
      <c r="AI986" s="108"/>
      <c r="AJ986" s="108"/>
    </row>
    <row r="987" spans="1:36" ht="40.15" customHeight="1" x14ac:dyDescent="0.25">
      <c r="A987" s="108"/>
      <c r="B987" s="106"/>
      <c r="C987" s="108"/>
      <c r="H987" s="108"/>
      <c r="I987" s="108"/>
      <c r="J987" s="108"/>
      <c r="K987" s="108"/>
      <c r="X987" s="108"/>
      <c r="Y987" s="108"/>
      <c r="Z987" s="108"/>
      <c r="AA987" s="108"/>
      <c r="AG987" s="106"/>
      <c r="AH987" s="108"/>
      <c r="AI987" s="108"/>
      <c r="AJ987" s="108"/>
    </row>
    <row r="988" spans="1:36" ht="40.15" customHeight="1" x14ac:dyDescent="0.25">
      <c r="A988" s="108"/>
      <c r="B988" s="106"/>
      <c r="C988" s="108"/>
      <c r="H988" s="108"/>
      <c r="I988" s="108"/>
      <c r="J988" s="108"/>
      <c r="K988" s="108"/>
      <c r="X988" s="108"/>
      <c r="Y988" s="108"/>
      <c r="Z988" s="108"/>
      <c r="AA988" s="108"/>
      <c r="AG988" s="106"/>
      <c r="AH988" s="108"/>
      <c r="AI988" s="108"/>
      <c r="AJ988" s="108"/>
    </row>
    <row r="989" spans="1:36" ht="40.15" customHeight="1" x14ac:dyDescent="0.25">
      <c r="A989" s="108"/>
      <c r="B989" s="106"/>
      <c r="C989" s="108"/>
      <c r="H989" s="108"/>
      <c r="I989" s="108"/>
      <c r="J989" s="108"/>
      <c r="K989" s="108"/>
      <c r="X989" s="108"/>
      <c r="Y989" s="108"/>
      <c r="Z989" s="108"/>
      <c r="AA989" s="108"/>
      <c r="AG989" s="106"/>
      <c r="AH989" s="108"/>
      <c r="AI989" s="108"/>
      <c r="AJ989" s="108"/>
    </row>
    <row r="990" spans="1:36" ht="40.15" customHeight="1" x14ac:dyDescent="0.25">
      <c r="A990" s="108"/>
      <c r="B990" s="106"/>
      <c r="C990" s="108"/>
      <c r="H990" s="108"/>
      <c r="I990" s="108"/>
      <c r="J990" s="108"/>
      <c r="K990" s="108"/>
      <c r="X990" s="108"/>
      <c r="Y990" s="108"/>
      <c r="Z990" s="108"/>
      <c r="AA990" s="108"/>
      <c r="AG990" s="106"/>
      <c r="AH990" s="108"/>
      <c r="AI990" s="108"/>
      <c r="AJ990" s="108"/>
    </row>
    <row r="991" spans="1:36" ht="40.15" customHeight="1" x14ac:dyDescent="0.25">
      <c r="A991" s="108"/>
      <c r="B991" s="106"/>
      <c r="C991" s="108"/>
      <c r="H991" s="108"/>
      <c r="I991" s="108"/>
      <c r="J991" s="108"/>
      <c r="K991" s="108"/>
      <c r="X991" s="108"/>
      <c r="Y991" s="108"/>
      <c r="Z991" s="108"/>
      <c r="AA991" s="108"/>
      <c r="AG991" s="106"/>
      <c r="AH991" s="108"/>
      <c r="AI991" s="108"/>
      <c r="AJ991" s="108"/>
    </row>
    <row r="992" spans="1:36" ht="40.15" customHeight="1" x14ac:dyDescent="0.25">
      <c r="A992" s="108"/>
      <c r="B992" s="106"/>
      <c r="C992" s="108"/>
      <c r="H992" s="108"/>
      <c r="I992" s="108"/>
      <c r="J992" s="108"/>
      <c r="K992" s="108"/>
      <c r="X992" s="108"/>
      <c r="Y992" s="108"/>
      <c r="Z992" s="108"/>
      <c r="AA992" s="108"/>
      <c r="AG992" s="106"/>
      <c r="AH992" s="108"/>
      <c r="AI992" s="108"/>
      <c r="AJ992" s="108"/>
    </row>
    <row r="993" spans="1:36" ht="40.15" customHeight="1" x14ac:dyDescent="0.25">
      <c r="A993" s="108"/>
      <c r="B993" s="106"/>
      <c r="C993" s="108"/>
      <c r="H993" s="108"/>
      <c r="I993" s="108"/>
      <c r="J993" s="108"/>
      <c r="K993" s="108"/>
      <c r="X993" s="108"/>
      <c r="Y993" s="108"/>
      <c r="Z993" s="108"/>
      <c r="AA993" s="108"/>
      <c r="AG993" s="106"/>
      <c r="AH993" s="108"/>
      <c r="AI993" s="108"/>
      <c r="AJ993" s="108"/>
    </row>
    <row r="994" spans="1:36" ht="40.15" customHeight="1" x14ac:dyDescent="0.25">
      <c r="A994" s="108"/>
      <c r="B994" s="106"/>
      <c r="C994" s="108"/>
      <c r="H994" s="108"/>
      <c r="I994" s="108"/>
      <c r="J994" s="108"/>
      <c r="K994" s="108"/>
      <c r="X994" s="108"/>
      <c r="Y994" s="108"/>
      <c r="Z994" s="108"/>
      <c r="AA994" s="108"/>
      <c r="AG994" s="106"/>
      <c r="AH994" s="108"/>
      <c r="AI994" s="108"/>
      <c r="AJ994" s="108"/>
    </row>
    <row r="995" spans="1:36" ht="40.15" customHeight="1" x14ac:dyDescent="0.25">
      <c r="A995" s="108"/>
      <c r="B995" s="106"/>
      <c r="C995" s="108"/>
      <c r="H995" s="108"/>
      <c r="I995" s="108"/>
      <c r="J995" s="108"/>
      <c r="K995" s="108"/>
      <c r="X995" s="108"/>
      <c r="Y995" s="108"/>
      <c r="Z995" s="108"/>
      <c r="AA995" s="108"/>
      <c r="AG995" s="106"/>
      <c r="AH995" s="108"/>
      <c r="AI995" s="108"/>
      <c r="AJ995" s="108"/>
    </row>
    <row r="996" spans="1:36" ht="40.15" customHeight="1" x14ac:dyDescent="0.25">
      <c r="A996" s="108"/>
      <c r="B996" s="106"/>
      <c r="C996" s="108"/>
      <c r="H996" s="108"/>
      <c r="I996" s="108"/>
      <c r="J996" s="108"/>
      <c r="K996" s="108"/>
      <c r="X996" s="108"/>
      <c r="Y996" s="108"/>
      <c r="Z996" s="108"/>
      <c r="AA996" s="108"/>
      <c r="AG996" s="106"/>
      <c r="AH996" s="108"/>
      <c r="AI996" s="108"/>
      <c r="AJ996" s="108"/>
    </row>
    <row r="997" spans="1:36" ht="40.15" customHeight="1" x14ac:dyDescent="0.25">
      <c r="A997" s="108"/>
      <c r="B997" s="106"/>
      <c r="C997" s="108"/>
      <c r="H997" s="108"/>
      <c r="I997" s="108"/>
      <c r="J997" s="108"/>
      <c r="K997" s="108"/>
      <c r="X997" s="108"/>
      <c r="Y997" s="108"/>
      <c r="Z997" s="108"/>
      <c r="AA997" s="108"/>
      <c r="AG997" s="106"/>
      <c r="AH997" s="108"/>
      <c r="AI997" s="108"/>
      <c r="AJ997" s="108"/>
    </row>
    <row r="998" spans="1:36" ht="40.15" customHeight="1" x14ac:dyDescent="0.25">
      <c r="A998" s="108"/>
      <c r="B998" s="106"/>
      <c r="C998" s="108"/>
      <c r="H998" s="108"/>
      <c r="I998" s="108"/>
      <c r="J998" s="108"/>
      <c r="K998" s="108"/>
      <c r="X998" s="108"/>
      <c r="Y998" s="108"/>
      <c r="Z998" s="108"/>
      <c r="AA998" s="108"/>
      <c r="AG998" s="106"/>
      <c r="AH998" s="108"/>
      <c r="AI998" s="108"/>
      <c r="AJ998" s="108"/>
    </row>
    <row r="999" spans="1:36" ht="40.15" customHeight="1" x14ac:dyDescent="0.25">
      <c r="A999" s="108"/>
      <c r="B999" s="106"/>
      <c r="C999" s="108"/>
      <c r="H999" s="108"/>
      <c r="I999" s="108"/>
      <c r="J999" s="108"/>
      <c r="K999" s="108"/>
      <c r="X999" s="108"/>
      <c r="Y999" s="108"/>
      <c r="Z999" s="108"/>
      <c r="AA999" s="108"/>
      <c r="AG999" s="106"/>
      <c r="AH999" s="108"/>
      <c r="AI999" s="108"/>
      <c r="AJ999" s="108"/>
    </row>
    <row r="1000" spans="1:36" ht="40.15" customHeight="1" x14ac:dyDescent="0.25">
      <c r="A1000" s="108"/>
      <c r="B1000" s="106"/>
      <c r="C1000" s="108"/>
      <c r="H1000" s="108"/>
      <c r="I1000" s="108"/>
      <c r="J1000" s="108"/>
      <c r="K1000" s="108"/>
      <c r="X1000" s="108"/>
      <c r="Y1000" s="108"/>
      <c r="Z1000" s="108"/>
      <c r="AA1000" s="108"/>
      <c r="AG1000" s="106"/>
      <c r="AH1000" s="108"/>
      <c r="AI1000" s="108"/>
      <c r="AJ1000" s="108"/>
    </row>
    <row r="1001" spans="1:36" ht="40.15" customHeight="1" x14ac:dyDescent="0.25">
      <c r="A1001" s="108"/>
      <c r="B1001" s="106"/>
      <c r="C1001" s="108"/>
      <c r="H1001" s="108"/>
      <c r="I1001" s="108"/>
      <c r="J1001" s="108"/>
      <c r="K1001" s="108"/>
      <c r="X1001" s="108"/>
      <c r="Y1001" s="108"/>
      <c r="Z1001" s="108"/>
      <c r="AA1001" s="108"/>
      <c r="AG1001" s="106"/>
      <c r="AH1001" s="108"/>
      <c r="AI1001" s="108"/>
      <c r="AJ1001" s="108"/>
    </row>
    <row r="1002" spans="1:36" ht="40.15" customHeight="1" x14ac:dyDescent="0.25">
      <c r="A1002" s="108"/>
      <c r="B1002" s="106"/>
      <c r="C1002" s="108"/>
      <c r="H1002" s="108"/>
      <c r="I1002" s="108"/>
      <c r="J1002" s="108"/>
      <c r="K1002" s="108"/>
      <c r="X1002" s="108"/>
      <c r="Y1002" s="108"/>
      <c r="Z1002" s="108"/>
      <c r="AA1002" s="108"/>
      <c r="AG1002" s="106"/>
      <c r="AH1002" s="108"/>
      <c r="AI1002" s="108"/>
      <c r="AJ1002" s="108"/>
    </row>
    <row r="1003" spans="1:36" ht="40.15" customHeight="1" x14ac:dyDescent="0.25">
      <c r="A1003" s="108"/>
      <c r="B1003" s="106"/>
      <c r="C1003" s="108"/>
      <c r="H1003" s="108"/>
      <c r="I1003" s="108"/>
      <c r="J1003" s="108"/>
      <c r="K1003" s="108"/>
      <c r="X1003" s="108"/>
      <c r="Y1003" s="108"/>
      <c r="Z1003" s="108"/>
      <c r="AA1003" s="108"/>
      <c r="AG1003" s="106"/>
      <c r="AH1003" s="108"/>
      <c r="AI1003" s="108"/>
      <c r="AJ1003" s="108"/>
    </row>
    <row r="1004" spans="1:36" ht="40.15" customHeight="1" x14ac:dyDescent="0.25">
      <c r="A1004" s="108"/>
      <c r="B1004" s="106"/>
      <c r="C1004" s="108"/>
      <c r="H1004" s="108"/>
      <c r="I1004" s="108"/>
      <c r="J1004" s="108"/>
      <c r="K1004" s="108"/>
      <c r="X1004" s="108"/>
      <c r="Y1004" s="108"/>
      <c r="Z1004" s="108"/>
      <c r="AA1004" s="108"/>
      <c r="AG1004" s="106"/>
      <c r="AH1004" s="108"/>
      <c r="AI1004" s="108"/>
      <c r="AJ1004" s="108"/>
    </row>
    <row r="1005" spans="1:36" ht="40.15" customHeight="1" x14ac:dyDescent="0.25">
      <c r="A1005" s="108"/>
      <c r="B1005" s="106"/>
      <c r="C1005" s="108"/>
      <c r="H1005" s="108"/>
      <c r="I1005" s="108"/>
      <c r="J1005" s="108"/>
      <c r="K1005" s="108"/>
      <c r="X1005" s="108"/>
      <c r="Y1005" s="108"/>
      <c r="Z1005" s="108"/>
      <c r="AA1005" s="108"/>
      <c r="AG1005" s="106"/>
      <c r="AH1005" s="108"/>
      <c r="AI1005" s="108"/>
      <c r="AJ1005" s="108"/>
    </row>
    <row r="1006" spans="1:36" ht="40.15" customHeight="1" x14ac:dyDescent="0.25">
      <c r="A1006" s="108"/>
      <c r="B1006" s="106"/>
      <c r="C1006" s="108"/>
      <c r="H1006" s="108"/>
      <c r="I1006" s="108"/>
      <c r="J1006" s="108"/>
      <c r="K1006" s="108"/>
      <c r="X1006" s="108"/>
      <c r="Y1006" s="108"/>
      <c r="Z1006" s="108"/>
      <c r="AA1006" s="108"/>
      <c r="AG1006" s="106"/>
      <c r="AH1006" s="108"/>
      <c r="AI1006" s="108"/>
      <c r="AJ1006" s="108"/>
    </row>
    <row r="1007" spans="1:36" ht="40.15" customHeight="1" x14ac:dyDescent="0.25">
      <c r="A1007" s="108"/>
      <c r="B1007" s="106"/>
      <c r="C1007" s="108"/>
      <c r="H1007" s="108"/>
      <c r="I1007" s="108"/>
      <c r="J1007" s="108"/>
      <c r="K1007" s="108"/>
      <c r="X1007" s="108"/>
      <c r="Y1007" s="108"/>
      <c r="Z1007" s="108"/>
      <c r="AA1007" s="108"/>
      <c r="AG1007" s="106"/>
      <c r="AH1007" s="108"/>
      <c r="AI1007" s="108"/>
      <c r="AJ1007" s="108"/>
    </row>
    <row r="1008" spans="1:36" ht="40.15" customHeight="1" x14ac:dyDescent="0.25">
      <c r="A1008" s="108"/>
      <c r="B1008" s="106"/>
      <c r="C1008" s="108"/>
      <c r="H1008" s="108"/>
      <c r="I1008" s="108"/>
      <c r="J1008" s="108"/>
      <c r="K1008" s="108"/>
      <c r="X1008" s="108"/>
      <c r="Y1008" s="108"/>
      <c r="Z1008" s="108"/>
      <c r="AA1008" s="108"/>
      <c r="AG1008" s="106"/>
      <c r="AH1008" s="108"/>
      <c r="AI1008" s="108"/>
      <c r="AJ1008" s="108"/>
    </row>
    <row r="1009" spans="1:36" ht="40.15" customHeight="1" x14ac:dyDescent="0.25">
      <c r="A1009" s="108"/>
      <c r="B1009" s="106"/>
      <c r="C1009" s="108"/>
      <c r="H1009" s="108"/>
      <c r="I1009" s="108"/>
      <c r="J1009" s="108"/>
      <c r="K1009" s="108"/>
      <c r="X1009" s="108"/>
      <c r="Y1009" s="108"/>
      <c r="Z1009" s="108"/>
      <c r="AA1009" s="108"/>
      <c r="AG1009" s="106"/>
      <c r="AH1009" s="108"/>
      <c r="AI1009" s="108"/>
      <c r="AJ1009" s="108"/>
    </row>
    <row r="1010" spans="1:36" ht="40.15" customHeight="1" x14ac:dyDescent="0.25">
      <c r="A1010" s="108"/>
      <c r="B1010" s="106"/>
      <c r="C1010" s="108"/>
      <c r="H1010" s="108"/>
      <c r="I1010" s="108"/>
      <c r="J1010" s="108"/>
      <c r="K1010" s="108"/>
      <c r="X1010" s="108"/>
      <c r="Y1010" s="108"/>
      <c r="Z1010" s="108"/>
      <c r="AA1010" s="108"/>
      <c r="AG1010" s="106"/>
      <c r="AH1010" s="108"/>
      <c r="AI1010" s="108"/>
      <c r="AJ1010" s="108"/>
    </row>
    <row r="1011" spans="1:36" ht="40.15" customHeight="1" x14ac:dyDescent="0.25">
      <c r="A1011" s="108"/>
      <c r="B1011" s="106"/>
      <c r="C1011" s="108"/>
      <c r="H1011" s="108"/>
      <c r="I1011" s="108"/>
      <c r="J1011" s="108"/>
      <c r="K1011" s="108"/>
      <c r="X1011" s="108"/>
      <c r="Y1011" s="108"/>
      <c r="Z1011" s="108"/>
      <c r="AA1011" s="108"/>
      <c r="AG1011" s="106"/>
      <c r="AH1011" s="108"/>
      <c r="AI1011" s="108"/>
      <c r="AJ1011" s="108"/>
    </row>
    <row r="1012" spans="1:36" ht="40.15" customHeight="1" x14ac:dyDescent="0.25">
      <c r="A1012" s="108"/>
      <c r="B1012" s="106"/>
      <c r="C1012" s="108"/>
      <c r="H1012" s="108"/>
      <c r="I1012" s="108"/>
      <c r="J1012" s="108"/>
      <c r="K1012" s="108"/>
      <c r="X1012" s="108"/>
      <c r="Y1012" s="108"/>
      <c r="Z1012" s="108"/>
      <c r="AA1012" s="108"/>
      <c r="AG1012" s="106"/>
      <c r="AH1012" s="108"/>
      <c r="AI1012" s="108"/>
      <c r="AJ1012" s="108"/>
    </row>
    <row r="1013" spans="1:36" ht="40.15" customHeight="1" x14ac:dyDescent="0.25">
      <c r="A1013" s="108"/>
      <c r="B1013" s="106"/>
      <c r="C1013" s="108"/>
      <c r="H1013" s="108"/>
      <c r="I1013" s="108"/>
      <c r="J1013" s="108"/>
      <c r="K1013" s="108"/>
      <c r="X1013" s="108"/>
      <c r="Y1013" s="108"/>
      <c r="Z1013" s="108"/>
      <c r="AA1013" s="108"/>
      <c r="AG1013" s="106"/>
      <c r="AH1013" s="108"/>
      <c r="AI1013" s="108"/>
      <c r="AJ1013" s="108"/>
    </row>
    <row r="1014" spans="1:36" ht="40.15" customHeight="1" x14ac:dyDescent="0.25">
      <c r="A1014" s="108"/>
      <c r="B1014" s="106"/>
      <c r="C1014" s="108"/>
      <c r="H1014" s="108"/>
      <c r="I1014" s="108"/>
      <c r="J1014" s="108"/>
      <c r="K1014" s="108"/>
      <c r="X1014" s="108"/>
      <c r="Y1014" s="108"/>
      <c r="Z1014" s="108"/>
      <c r="AA1014" s="108"/>
      <c r="AG1014" s="106"/>
      <c r="AH1014" s="108"/>
      <c r="AI1014" s="108"/>
      <c r="AJ1014" s="108"/>
    </row>
    <row r="1015" spans="1:36" ht="40.15" customHeight="1" x14ac:dyDescent="0.25">
      <c r="A1015" s="108"/>
      <c r="B1015" s="106"/>
      <c r="C1015" s="108"/>
      <c r="H1015" s="108"/>
      <c r="I1015" s="108"/>
      <c r="J1015" s="108"/>
      <c r="K1015" s="108"/>
      <c r="X1015" s="108"/>
      <c r="Y1015" s="108"/>
      <c r="Z1015" s="108"/>
      <c r="AA1015" s="108"/>
      <c r="AG1015" s="106"/>
      <c r="AH1015" s="108"/>
      <c r="AI1015" s="108"/>
      <c r="AJ1015" s="108"/>
    </row>
    <row r="1016" spans="1:36" ht="40.15" customHeight="1" x14ac:dyDescent="0.25">
      <c r="A1016" s="108"/>
      <c r="B1016" s="106"/>
      <c r="C1016" s="108"/>
      <c r="H1016" s="108"/>
      <c r="I1016" s="108"/>
      <c r="J1016" s="108"/>
      <c r="K1016" s="108"/>
      <c r="X1016" s="108"/>
      <c r="Y1016" s="108"/>
      <c r="Z1016" s="108"/>
      <c r="AA1016" s="108"/>
      <c r="AG1016" s="106"/>
      <c r="AH1016" s="108"/>
      <c r="AI1016" s="108"/>
      <c r="AJ1016" s="108"/>
    </row>
    <row r="1017" spans="1:36" ht="40.15" customHeight="1" x14ac:dyDescent="0.25">
      <c r="A1017" s="108"/>
      <c r="B1017" s="106"/>
      <c r="C1017" s="108"/>
      <c r="H1017" s="108"/>
      <c r="I1017" s="108"/>
      <c r="J1017" s="108"/>
      <c r="K1017" s="108"/>
      <c r="X1017" s="108"/>
      <c r="Y1017" s="108"/>
      <c r="Z1017" s="108"/>
      <c r="AA1017" s="108"/>
      <c r="AG1017" s="106"/>
      <c r="AH1017" s="108"/>
      <c r="AI1017" s="108"/>
      <c r="AJ1017" s="108"/>
    </row>
    <row r="1018" spans="1:36" ht="40.15" customHeight="1" x14ac:dyDescent="0.25">
      <c r="A1018" s="108"/>
      <c r="B1018" s="106"/>
      <c r="C1018" s="108"/>
      <c r="H1018" s="108"/>
      <c r="I1018" s="108"/>
      <c r="J1018" s="108"/>
      <c r="K1018" s="108"/>
      <c r="X1018" s="108"/>
      <c r="Y1018" s="108"/>
      <c r="Z1018" s="108"/>
      <c r="AA1018" s="108"/>
      <c r="AG1018" s="106"/>
      <c r="AH1018" s="108"/>
      <c r="AI1018" s="108"/>
      <c r="AJ1018" s="108"/>
    </row>
    <row r="1019" spans="1:36" ht="40.15" customHeight="1" x14ac:dyDescent="0.25">
      <c r="A1019" s="108"/>
      <c r="B1019" s="106"/>
      <c r="C1019" s="108"/>
      <c r="H1019" s="108"/>
      <c r="I1019" s="108"/>
      <c r="J1019" s="108"/>
      <c r="K1019" s="108"/>
      <c r="X1019" s="108"/>
      <c r="Y1019" s="108"/>
      <c r="Z1019" s="108"/>
      <c r="AA1019" s="108"/>
      <c r="AG1019" s="106"/>
      <c r="AH1019" s="108"/>
      <c r="AI1019" s="108"/>
      <c r="AJ1019" s="108"/>
    </row>
    <row r="1020" spans="1:36" ht="40.15" customHeight="1" x14ac:dyDescent="0.25">
      <c r="A1020" s="108"/>
      <c r="B1020" s="106"/>
      <c r="C1020" s="108"/>
      <c r="H1020" s="108"/>
      <c r="I1020" s="108"/>
      <c r="J1020" s="108"/>
      <c r="K1020" s="108"/>
      <c r="X1020" s="108"/>
      <c r="Y1020" s="108"/>
      <c r="Z1020" s="108"/>
      <c r="AA1020" s="108"/>
      <c r="AG1020" s="106"/>
      <c r="AH1020" s="108"/>
      <c r="AI1020" s="108"/>
      <c r="AJ1020" s="108"/>
    </row>
    <row r="1021" spans="1:36" ht="40.15" customHeight="1" x14ac:dyDescent="0.25">
      <c r="A1021" s="108"/>
      <c r="B1021" s="106"/>
      <c r="C1021" s="108"/>
      <c r="H1021" s="108"/>
      <c r="I1021" s="108"/>
      <c r="J1021" s="108"/>
      <c r="K1021" s="108"/>
      <c r="X1021" s="108"/>
      <c r="Y1021" s="108"/>
      <c r="Z1021" s="108"/>
      <c r="AA1021" s="108"/>
      <c r="AG1021" s="106"/>
      <c r="AH1021" s="108"/>
      <c r="AI1021" s="108"/>
      <c r="AJ1021" s="108"/>
    </row>
    <row r="1022" spans="1:36" ht="40.15" customHeight="1" x14ac:dyDescent="0.25">
      <c r="A1022" s="108"/>
      <c r="B1022" s="106"/>
      <c r="C1022" s="108"/>
      <c r="H1022" s="108"/>
      <c r="I1022" s="108"/>
      <c r="J1022" s="108"/>
      <c r="K1022" s="108"/>
      <c r="X1022" s="108"/>
      <c r="Y1022" s="108"/>
      <c r="Z1022" s="108"/>
      <c r="AA1022" s="108"/>
      <c r="AG1022" s="106"/>
      <c r="AH1022" s="108"/>
      <c r="AI1022" s="108"/>
      <c r="AJ1022" s="108"/>
    </row>
    <row r="1023" spans="1:36" ht="40.15" customHeight="1" x14ac:dyDescent="0.25">
      <c r="A1023" s="108"/>
      <c r="B1023" s="106"/>
      <c r="C1023" s="108"/>
      <c r="H1023" s="108"/>
      <c r="I1023" s="108"/>
      <c r="J1023" s="108"/>
      <c r="K1023" s="108"/>
      <c r="X1023" s="108"/>
      <c r="Y1023" s="108"/>
      <c r="Z1023" s="108"/>
      <c r="AA1023" s="108"/>
      <c r="AG1023" s="106"/>
      <c r="AH1023" s="108"/>
      <c r="AI1023" s="108"/>
      <c r="AJ1023" s="108"/>
    </row>
    <row r="1024" spans="1:36" ht="40.15" customHeight="1" x14ac:dyDescent="0.25">
      <c r="A1024" s="108"/>
      <c r="B1024" s="106"/>
      <c r="C1024" s="108"/>
      <c r="H1024" s="108"/>
      <c r="I1024" s="108"/>
      <c r="J1024" s="108"/>
      <c r="K1024" s="108"/>
      <c r="X1024" s="108"/>
      <c r="Y1024" s="108"/>
      <c r="Z1024" s="108"/>
      <c r="AA1024" s="108"/>
      <c r="AG1024" s="106"/>
      <c r="AH1024" s="108"/>
      <c r="AI1024" s="108"/>
      <c r="AJ1024" s="108"/>
    </row>
    <row r="1025" spans="1:36" ht="40.15" customHeight="1" x14ac:dyDescent="0.25">
      <c r="A1025" s="108"/>
      <c r="B1025" s="106"/>
      <c r="C1025" s="108"/>
      <c r="H1025" s="108"/>
      <c r="I1025" s="108"/>
      <c r="J1025" s="108"/>
      <c r="K1025" s="108"/>
      <c r="X1025" s="108"/>
      <c r="Y1025" s="108"/>
      <c r="Z1025" s="108"/>
      <c r="AA1025" s="108"/>
      <c r="AG1025" s="106"/>
      <c r="AH1025" s="108"/>
      <c r="AI1025" s="108"/>
      <c r="AJ1025" s="108"/>
    </row>
    <row r="1026" spans="1:36" ht="40.15" customHeight="1" x14ac:dyDescent="0.25">
      <c r="A1026" s="108"/>
      <c r="B1026" s="106"/>
      <c r="C1026" s="108"/>
      <c r="H1026" s="108"/>
      <c r="I1026" s="108"/>
      <c r="J1026" s="108"/>
      <c r="K1026" s="108"/>
      <c r="X1026" s="108"/>
      <c r="Y1026" s="108"/>
      <c r="Z1026" s="108"/>
      <c r="AA1026" s="108"/>
      <c r="AG1026" s="106"/>
      <c r="AH1026" s="108"/>
      <c r="AI1026" s="108"/>
      <c r="AJ1026" s="108"/>
    </row>
    <row r="1027" spans="1:36" ht="40.15" customHeight="1" x14ac:dyDescent="0.25">
      <c r="A1027" s="108"/>
      <c r="B1027" s="106"/>
      <c r="C1027" s="108"/>
      <c r="H1027" s="108"/>
      <c r="I1027" s="108"/>
      <c r="J1027" s="108"/>
      <c r="K1027" s="108"/>
      <c r="X1027" s="108"/>
      <c r="Y1027" s="108"/>
      <c r="Z1027" s="108"/>
      <c r="AA1027" s="108"/>
      <c r="AG1027" s="106"/>
      <c r="AH1027" s="108"/>
      <c r="AI1027" s="108"/>
      <c r="AJ1027" s="108"/>
    </row>
    <row r="1028" spans="1:36" ht="40.15" customHeight="1" x14ac:dyDescent="0.25">
      <c r="A1028" s="108"/>
      <c r="B1028" s="106"/>
      <c r="C1028" s="108"/>
      <c r="H1028" s="108"/>
      <c r="I1028" s="108"/>
      <c r="J1028" s="108"/>
      <c r="K1028" s="108"/>
      <c r="X1028" s="108"/>
      <c r="Y1028" s="108"/>
      <c r="Z1028" s="108"/>
      <c r="AA1028" s="108"/>
      <c r="AG1028" s="106"/>
      <c r="AH1028" s="108"/>
      <c r="AI1028" s="108"/>
      <c r="AJ1028" s="108"/>
    </row>
    <row r="1029" spans="1:36" ht="40.15" customHeight="1" x14ac:dyDescent="0.25">
      <c r="A1029" s="108"/>
      <c r="B1029" s="106"/>
      <c r="C1029" s="108"/>
      <c r="H1029" s="108"/>
      <c r="I1029" s="108"/>
      <c r="J1029" s="108"/>
      <c r="K1029" s="108"/>
      <c r="X1029" s="108"/>
      <c r="Y1029" s="108"/>
      <c r="Z1029" s="108"/>
      <c r="AA1029" s="108"/>
      <c r="AG1029" s="106"/>
      <c r="AH1029" s="108"/>
      <c r="AI1029" s="108"/>
      <c r="AJ1029" s="108"/>
    </row>
    <row r="1030" spans="1:36" ht="40.15" customHeight="1" x14ac:dyDescent="0.25">
      <c r="A1030" s="108"/>
      <c r="B1030" s="106"/>
      <c r="C1030" s="108"/>
      <c r="H1030" s="108"/>
      <c r="I1030" s="108"/>
      <c r="J1030" s="108"/>
      <c r="K1030" s="108"/>
      <c r="X1030" s="108"/>
      <c r="Y1030" s="108"/>
      <c r="Z1030" s="108"/>
      <c r="AA1030" s="108"/>
      <c r="AG1030" s="106"/>
      <c r="AH1030" s="108"/>
      <c r="AI1030" s="108"/>
      <c r="AJ1030" s="108"/>
    </row>
    <row r="1031" spans="1:36" ht="40.15" customHeight="1" x14ac:dyDescent="0.25">
      <c r="A1031" s="108"/>
      <c r="B1031" s="106"/>
      <c r="C1031" s="108"/>
      <c r="H1031" s="108"/>
      <c r="I1031" s="108"/>
      <c r="J1031" s="108"/>
      <c r="K1031" s="108"/>
      <c r="X1031" s="108"/>
      <c r="Y1031" s="108"/>
      <c r="Z1031" s="108"/>
      <c r="AA1031" s="108"/>
      <c r="AG1031" s="106"/>
      <c r="AH1031" s="108"/>
      <c r="AI1031" s="108"/>
      <c r="AJ1031" s="108"/>
    </row>
    <row r="1032" spans="1:36" ht="40.15" customHeight="1" x14ac:dyDescent="0.25">
      <c r="A1032" s="108"/>
      <c r="B1032" s="106"/>
      <c r="C1032" s="108"/>
      <c r="H1032" s="108"/>
      <c r="I1032" s="108"/>
      <c r="J1032" s="108"/>
      <c r="K1032" s="108"/>
      <c r="X1032" s="108"/>
      <c r="Y1032" s="108"/>
      <c r="Z1032" s="108"/>
      <c r="AA1032" s="108"/>
      <c r="AG1032" s="106"/>
      <c r="AH1032" s="108"/>
      <c r="AI1032" s="108"/>
      <c r="AJ1032" s="108"/>
    </row>
    <row r="1033" spans="1:36" ht="40.15" customHeight="1" x14ac:dyDescent="0.25">
      <c r="A1033" s="108"/>
      <c r="B1033" s="106"/>
      <c r="C1033" s="108"/>
      <c r="H1033" s="108"/>
      <c r="I1033" s="108"/>
      <c r="J1033" s="108"/>
      <c r="K1033" s="108"/>
      <c r="X1033" s="108"/>
      <c r="Y1033" s="108"/>
      <c r="Z1033" s="108"/>
      <c r="AA1033" s="108"/>
      <c r="AG1033" s="106"/>
      <c r="AH1033" s="108"/>
      <c r="AI1033" s="108"/>
      <c r="AJ1033" s="108"/>
    </row>
    <row r="1034" spans="1:36" ht="40.15" customHeight="1" x14ac:dyDescent="0.25">
      <c r="A1034" s="108"/>
      <c r="B1034" s="106"/>
      <c r="C1034" s="108"/>
      <c r="H1034" s="108"/>
      <c r="I1034" s="108"/>
      <c r="J1034" s="108"/>
      <c r="K1034" s="108"/>
      <c r="X1034" s="108"/>
      <c r="Y1034" s="108"/>
      <c r="Z1034" s="108"/>
      <c r="AA1034" s="108"/>
      <c r="AG1034" s="106"/>
      <c r="AH1034" s="108"/>
      <c r="AI1034" s="108"/>
      <c r="AJ1034" s="108"/>
    </row>
    <row r="1035" spans="1:36" ht="40.15" customHeight="1" x14ac:dyDescent="0.25">
      <c r="A1035" s="108"/>
      <c r="B1035" s="106"/>
      <c r="C1035" s="108"/>
      <c r="H1035" s="108"/>
      <c r="I1035" s="108"/>
      <c r="J1035" s="108"/>
      <c r="K1035" s="108"/>
      <c r="X1035" s="108"/>
      <c r="Y1035" s="108"/>
      <c r="Z1035" s="108"/>
      <c r="AA1035" s="108"/>
      <c r="AG1035" s="106"/>
      <c r="AH1035" s="108"/>
      <c r="AI1035" s="108"/>
      <c r="AJ1035" s="108"/>
    </row>
    <row r="1036" spans="1:36" ht="40.15" customHeight="1" x14ac:dyDescent="0.25">
      <c r="A1036" s="108"/>
      <c r="B1036" s="106"/>
      <c r="C1036" s="108"/>
      <c r="H1036" s="108"/>
      <c r="I1036" s="108"/>
      <c r="J1036" s="108"/>
      <c r="K1036" s="108"/>
      <c r="X1036" s="108"/>
      <c r="Y1036" s="108"/>
      <c r="Z1036" s="108"/>
      <c r="AA1036" s="108"/>
      <c r="AG1036" s="106"/>
      <c r="AH1036" s="108"/>
      <c r="AI1036" s="108"/>
      <c r="AJ1036" s="108"/>
    </row>
    <row r="1037" spans="1:36" ht="40.15" customHeight="1" x14ac:dyDescent="0.25">
      <c r="A1037" s="108"/>
      <c r="B1037" s="106"/>
      <c r="C1037" s="108"/>
      <c r="H1037" s="108"/>
      <c r="I1037" s="108"/>
      <c r="J1037" s="108"/>
      <c r="K1037" s="108"/>
      <c r="X1037" s="108"/>
      <c r="Y1037" s="108"/>
      <c r="Z1037" s="108"/>
      <c r="AA1037" s="108"/>
      <c r="AG1037" s="106"/>
      <c r="AH1037" s="108"/>
      <c r="AI1037" s="108"/>
      <c r="AJ1037" s="108"/>
    </row>
    <row r="1038" spans="1:36" ht="40.15" customHeight="1" x14ac:dyDescent="0.25">
      <c r="A1038" s="108"/>
      <c r="B1038" s="106"/>
      <c r="C1038" s="108"/>
      <c r="H1038" s="108"/>
      <c r="I1038" s="108"/>
      <c r="J1038" s="108"/>
      <c r="K1038" s="108"/>
      <c r="X1038" s="108"/>
      <c r="Y1038" s="108"/>
      <c r="Z1038" s="108"/>
      <c r="AA1038" s="108"/>
      <c r="AG1038" s="106"/>
      <c r="AH1038" s="108"/>
      <c r="AI1038" s="108"/>
      <c r="AJ1038" s="108"/>
    </row>
    <row r="1039" spans="1:36" ht="40.15" customHeight="1" x14ac:dyDescent="0.25">
      <c r="A1039" s="108"/>
      <c r="B1039" s="106"/>
      <c r="C1039" s="108"/>
      <c r="H1039" s="108"/>
      <c r="I1039" s="108"/>
      <c r="J1039" s="108"/>
      <c r="K1039" s="108"/>
      <c r="X1039" s="108"/>
      <c r="Y1039" s="108"/>
      <c r="Z1039" s="108"/>
      <c r="AA1039" s="108"/>
      <c r="AG1039" s="106"/>
      <c r="AH1039" s="108"/>
      <c r="AI1039" s="108"/>
      <c r="AJ1039" s="108"/>
    </row>
    <row r="1040" spans="1:36" ht="40.15" customHeight="1" x14ac:dyDescent="0.25">
      <c r="A1040" s="108"/>
      <c r="B1040" s="106"/>
      <c r="C1040" s="108"/>
      <c r="H1040" s="108"/>
      <c r="I1040" s="108"/>
      <c r="J1040" s="108"/>
      <c r="K1040" s="108"/>
      <c r="X1040" s="108"/>
      <c r="Y1040" s="108"/>
      <c r="Z1040" s="108"/>
      <c r="AA1040" s="108"/>
      <c r="AG1040" s="106"/>
      <c r="AH1040" s="108"/>
      <c r="AI1040" s="108"/>
      <c r="AJ1040" s="108"/>
    </row>
    <row r="1041" spans="1:36" ht="40.15" customHeight="1" x14ac:dyDescent="0.25">
      <c r="A1041" s="108"/>
      <c r="B1041" s="106"/>
      <c r="C1041" s="108"/>
      <c r="H1041" s="108"/>
      <c r="I1041" s="108"/>
      <c r="J1041" s="108"/>
      <c r="K1041" s="108"/>
      <c r="X1041" s="108"/>
      <c r="Y1041" s="108"/>
      <c r="Z1041" s="108"/>
      <c r="AA1041" s="108"/>
      <c r="AG1041" s="106"/>
      <c r="AH1041" s="108"/>
      <c r="AI1041" s="108"/>
      <c r="AJ1041" s="108"/>
    </row>
    <row r="1042" spans="1:36" ht="40.15" customHeight="1" x14ac:dyDescent="0.25">
      <c r="A1042" s="108"/>
      <c r="B1042" s="106"/>
      <c r="C1042" s="108"/>
      <c r="H1042" s="108"/>
      <c r="I1042" s="108"/>
      <c r="J1042" s="108"/>
      <c r="K1042" s="108"/>
      <c r="X1042" s="108"/>
      <c r="Y1042" s="108"/>
      <c r="Z1042" s="108"/>
      <c r="AA1042" s="108"/>
      <c r="AG1042" s="106"/>
      <c r="AH1042" s="108"/>
      <c r="AI1042" s="108"/>
      <c r="AJ1042" s="108"/>
    </row>
    <row r="1043" spans="1:36" ht="40.15" customHeight="1" x14ac:dyDescent="0.25">
      <c r="A1043" s="108"/>
      <c r="B1043" s="106"/>
      <c r="C1043" s="108"/>
      <c r="H1043" s="108"/>
      <c r="I1043" s="108"/>
      <c r="J1043" s="108"/>
      <c r="K1043" s="108"/>
      <c r="X1043" s="108"/>
      <c r="Y1043" s="108"/>
      <c r="Z1043" s="108"/>
      <c r="AA1043" s="108"/>
      <c r="AG1043" s="106"/>
      <c r="AH1043" s="108"/>
      <c r="AI1043" s="108"/>
      <c r="AJ1043" s="108"/>
    </row>
    <row r="1044" spans="1:36" ht="40.15" customHeight="1" x14ac:dyDescent="0.25">
      <c r="A1044" s="108"/>
      <c r="B1044" s="106"/>
      <c r="C1044" s="108"/>
      <c r="H1044" s="108"/>
      <c r="I1044" s="108"/>
      <c r="J1044" s="108"/>
      <c r="K1044" s="108"/>
      <c r="X1044" s="108"/>
      <c r="Y1044" s="108"/>
      <c r="Z1044" s="108"/>
      <c r="AA1044" s="108"/>
      <c r="AG1044" s="106"/>
      <c r="AH1044" s="108"/>
      <c r="AI1044" s="108"/>
      <c r="AJ1044" s="108"/>
    </row>
    <row r="1045" spans="1:36" ht="40.15" customHeight="1" x14ac:dyDescent="0.25">
      <c r="A1045" s="108"/>
      <c r="B1045" s="106"/>
      <c r="C1045" s="108"/>
      <c r="H1045" s="108"/>
      <c r="I1045" s="108"/>
      <c r="J1045" s="108"/>
      <c r="K1045" s="108"/>
      <c r="X1045" s="108"/>
      <c r="Y1045" s="108"/>
      <c r="Z1045" s="108"/>
      <c r="AA1045" s="108"/>
      <c r="AG1045" s="106"/>
      <c r="AH1045" s="108"/>
      <c r="AI1045" s="108"/>
      <c r="AJ1045" s="108"/>
    </row>
    <row r="1046" spans="1:36" ht="40.15" customHeight="1" x14ac:dyDescent="0.25">
      <c r="A1046" s="108"/>
      <c r="B1046" s="106"/>
      <c r="C1046" s="108"/>
      <c r="H1046" s="108"/>
      <c r="I1046" s="108"/>
      <c r="J1046" s="108"/>
      <c r="K1046" s="108"/>
      <c r="X1046" s="108"/>
      <c r="Y1046" s="108"/>
      <c r="Z1046" s="108"/>
      <c r="AA1046" s="108"/>
      <c r="AG1046" s="106"/>
      <c r="AH1046" s="108"/>
      <c r="AI1046" s="108"/>
      <c r="AJ1046" s="108"/>
    </row>
    <row r="1047" spans="1:36" ht="40.15" customHeight="1" x14ac:dyDescent="0.25">
      <c r="A1047" s="108"/>
      <c r="B1047" s="106"/>
      <c r="C1047" s="108"/>
      <c r="H1047" s="108"/>
      <c r="I1047" s="108"/>
      <c r="J1047" s="108"/>
      <c r="K1047" s="108"/>
      <c r="X1047" s="108"/>
      <c r="Y1047" s="108"/>
      <c r="Z1047" s="108"/>
      <c r="AA1047" s="108"/>
      <c r="AG1047" s="106"/>
      <c r="AH1047" s="108"/>
      <c r="AI1047" s="108"/>
      <c r="AJ1047" s="108"/>
    </row>
    <row r="1048" spans="1:36" ht="40.15" customHeight="1" x14ac:dyDescent="0.25">
      <c r="A1048" s="108"/>
      <c r="B1048" s="106"/>
      <c r="C1048" s="108"/>
      <c r="H1048" s="108"/>
      <c r="I1048" s="108"/>
      <c r="J1048" s="108"/>
      <c r="K1048" s="108"/>
      <c r="X1048" s="108"/>
      <c r="Y1048" s="108"/>
      <c r="Z1048" s="108"/>
      <c r="AA1048" s="108"/>
      <c r="AG1048" s="106"/>
      <c r="AH1048" s="108"/>
      <c r="AI1048" s="108"/>
      <c r="AJ1048" s="108"/>
    </row>
    <row r="1049" spans="1:36" ht="40.15" customHeight="1" x14ac:dyDescent="0.25">
      <c r="A1049" s="108"/>
      <c r="B1049" s="106"/>
      <c r="C1049" s="108"/>
      <c r="H1049" s="108"/>
      <c r="I1049" s="108"/>
      <c r="J1049" s="108"/>
      <c r="K1049" s="108"/>
      <c r="X1049" s="108"/>
      <c r="Y1049" s="108"/>
      <c r="Z1049" s="108"/>
      <c r="AA1049" s="108"/>
      <c r="AG1049" s="106"/>
      <c r="AH1049" s="108"/>
      <c r="AI1049" s="108"/>
      <c r="AJ1049" s="108"/>
    </row>
    <row r="1050" spans="1:36" ht="40.15" customHeight="1" x14ac:dyDescent="0.25">
      <c r="A1050" s="108"/>
      <c r="B1050" s="106"/>
      <c r="C1050" s="108"/>
      <c r="H1050" s="108"/>
      <c r="I1050" s="108"/>
      <c r="J1050" s="108"/>
      <c r="K1050" s="108"/>
      <c r="X1050" s="108"/>
      <c r="Y1050" s="108"/>
      <c r="Z1050" s="108"/>
      <c r="AA1050" s="108"/>
      <c r="AG1050" s="106"/>
      <c r="AH1050" s="108"/>
      <c r="AI1050" s="108"/>
      <c r="AJ1050" s="108"/>
    </row>
    <row r="1051" spans="1:36" ht="40.15" customHeight="1" x14ac:dyDescent="0.25">
      <c r="A1051" s="108"/>
      <c r="B1051" s="106"/>
      <c r="C1051" s="108"/>
      <c r="H1051" s="108"/>
      <c r="I1051" s="108"/>
      <c r="J1051" s="108"/>
      <c r="K1051" s="108"/>
      <c r="X1051" s="108"/>
      <c r="Y1051" s="108"/>
      <c r="Z1051" s="108"/>
      <c r="AA1051" s="108"/>
      <c r="AG1051" s="106"/>
      <c r="AH1051" s="108"/>
      <c r="AI1051" s="108"/>
      <c r="AJ1051" s="108"/>
    </row>
    <row r="1052" spans="1:36" ht="40.15" customHeight="1" x14ac:dyDescent="0.25">
      <c r="A1052" s="108"/>
      <c r="B1052" s="106"/>
      <c r="C1052" s="108"/>
      <c r="H1052" s="108"/>
      <c r="I1052" s="108"/>
      <c r="J1052" s="108"/>
      <c r="K1052" s="108"/>
      <c r="X1052" s="108"/>
      <c r="Y1052" s="108"/>
      <c r="Z1052" s="108"/>
      <c r="AA1052" s="108"/>
      <c r="AG1052" s="106"/>
      <c r="AH1052" s="108"/>
      <c r="AI1052" s="108"/>
      <c r="AJ1052" s="108"/>
    </row>
    <row r="1053" spans="1:36" ht="40.15" customHeight="1" x14ac:dyDescent="0.25">
      <c r="A1053" s="108"/>
      <c r="B1053" s="106"/>
      <c r="C1053" s="108"/>
      <c r="H1053" s="108"/>
      <c r="I1053" s="108"/>
      <c r="J1053" s="108"/>
      <c r="K1053" s="108"/>
      <c r="X1053" s="108"/>
      <c r="Y1053" s="108"/>
      <c r="Z1053" s="108"/>
      <c r="AA1053" s="108"/>
      <c r="AG1053" s="106"/>
      <c r="AH1053" s="108"/>
      <c r="AI1053" s="108"/>
      <c r="AJ1053" s="108"/>
    </row>
    <row r="1054" spans="1:36" ht="40.15" customHeight="1" x14ac:dyDescent="0.25">
      <c r="A1054" s="108"/>
      <c r="B1054" s="106"/>
      <c r="C1054" s="108"/>
      <c r="H1054" s="108"/>
      <c r="I1054" s="108"/>
      <c r="J1054" s="108"/>
      <c r="K1054" s="108"/>
      <c r="X1054" s="108"/>
      <c r="Y1054" s="108"/>
      <c r="Z1054" s="108"/>
      <c r="AA1054" s="108"/>
      <c r="AG1054" s="106"/>
      <c r="AH1054" s="108"/>
      <c r="AI1054" s="108"/>
      <c r="AJ1054" s="108"/>
    </row>
    <row r="1055" spans="1:36" ht="40.15" customHeight="1" x14ac:dyDescent="0.25">
      <c r="A1055" s="108"/>
      <c r="B1055" s="106"/>
      <c r="C1055" s="108"/>
      <c r="H1055" s="108"/>
      <c r="I1055" s="108"/>
      <c r="J1055" s="108"/>
      <c r="K1055" s="108"/>
      <c r="X1055" s="108"/>
      <c r="Y1055" s="108"/>
      <c r="Z1055" s="108"/>
      <c r="AA1055" s="108"/>
      <c r="AG1055" s="106"/>
      <c r="AH1055" s="108"/>
      <c r="AI1055" s="108"/>
      <c r="AJ1055" s="108"/>
    </row>
    <row r="1056" spans="1:36" ht="40.15" customHeight="1" x14ac:dyDescent="0.25">
      <c r="A1056" s="108"/>
      <c r="B1056" s="106"/>
      <c r="C1056" s="108"/>
      <c r="H1056" s="108"/>
      <c r="I1056" s="108"/>
      <c r="J1056" s="108"/>
      <c r="K1056" s="108"/>
      <c r="X1056" s="108"/>
      <c r="Y1056" s="108"/>
      <c r="Z1056" s="108"/>
      <c r="AA1056" s="108"/>
      <c r="AG1056" s="106"/>
      <c r="AH1056" s="108"/>
      <c r="AI1056" s="108"/>
      <c r="AJ1056" s="108"/>
    </row>
    <row r="1057" spans="1:36" ht="40.15" customHeight="1" x14ac:dyDescent="0.25">
      <c r="A1057" s="108"/>
      <c r="B1057" s="106"/>
      <c r="C1057" s="108"/>
      <c r="H1057" s="108"/>
      <c r="I1057" s="108"/>
      <c r="J1057" s="108"/>
      <c r="K1057" s="108"/>
      <c r="X1057" s="108"/>
      <c r="Y1057" s="108"/>
      <c r="Z1057" s="108"/>
      <c r="AA1057" s="108"/>
      <c r="AG1057" s="106"/>
      <c r="AH1057" s="108"/>
      <c r="AI1057" s="108"/>
      <c r="AJ1057" s="108"/>
    </row>
    <row r="1058" spans="1:36" ht="40.15" customHeight="1" x14ac:dyDescent="0.25">
      <c r="A1058" s="108"/>
      <c r="B1058" s="106"/>
      <c r="C1058" s="108"/>
      <c r="H1058" s="108"/>
      <c r="I1058" s="108"/>
      <c r="J1058" s="108"/>
      <c r="K1058" s="108"/>
      <c r="X1058" s="108"/>
      <c r="Y1058" s="108"/>
      <c r="Z1058" s="108"/>
      <c r="AA1058" s="108"/>
      <c r="AG1058" s="106"/>
      <c r="AH1058" s="108"/>
      <c r="AI1058" s="108"/>
      <c r="AJ1058" s="108"/>
    </row>
    <row r="1059" spans="1:36" ht="40.15" customHeight="1" x14ac:dyDescent="0.25">
      <c r="A1059" s="108"/>
      <c r="B1059" s="106"/>
      <c r="C1059" s="108"/>
      <c r="H1059" s="108"/>
      <c r="I1059" s="108"/>
      <c r="J1059" s="108"/>
      <c r="K1059" s="108"/>
      <c r="X1059" s="108"/>
      <c r="Y1059" s="108"/>
      <c r="Z1059" s="108"/>
      <c r="AA1059" s="108"/>
      <c r="AG1059" s="106"/>
      <c r="AH1059" s="108"/>
      <c r="AI1059" s="108"/>
      <c r="AJ1059" s="108"/>
    </row>
    <row r="1060" spans="1:36" ht="40.15" customHeight="1" x14ac:dyDescent="0.25">
      <c r="A1060" s="108"/>
      <c r="B1060" s="106"/>
      <c r="C1060" s="108"/>
      <c r="H1060" s="108"/>
      <c r="I1060" s="108"/>
      <c r="J1060" s="108"/>
      <c r="K1060" s="108"/>
      <c r="X1060" s="108"/>
      <c r="Y1060" s="108"/>
      <c r="Z1060" s="108"/>
      <c r="AA1060" s="108"/>
      <c r="AG1060" s="106"/>
      <c r="AH1060" s="108"/>
      <c r="AI1060" s="108"/>
      <c r="AJ1060" s="108"/>
    </row>
    <row r="1061" spans="1:36" ht="40.15" customHeight="1" x14ac:dyDescent="0.25">
      <c r="A1061" s="108"/>
      <c r="B1061" s="106"/>
      <c r="C1061" s="108"/>
      <c r="H1061" s="108"/>
      <c r="I1061" s="108"/>
      <c r="J1061" s="108"/>
      <c r="K1061" s="108"/>
      <c r="X1061" s="108"/>
      <c r="Y1061" s="108"/>
      <c r="Z1061" s="108"/>
      <c r="AA1061" s="108"/>
      <c r="AG1061" s="106"/>
      <c r="AH1061" s="108"/>
      <c r="AI1061" s="108"/>
      <c r="AJ1061" s="108"/>
    </row>
    <row r="1062" spans="1:36" ht="40.15" customHeight="1" x14ac:dyDescent="0.25">
      <c r="A1062" s="108"/>
      <c r="B1062" s="106"/>
      <c r="C1062" s="108"/>
      <c r="H1062" s="108"/>
      <c r="I1062" s="108"/>
      <c r="J1062" s="108"/>
      <c r="K1062" s="108"/>
      <c r="X1062" s="108"/>
      <c r="Y1062" s="108"/>
      <c r="Z1062" s="108"/>
      <c r="AA1062" s="108"/>
      <c r="AG1062" s="106"/>
      <c r="AH1062" s="108"/>
      <c r="AI1062" s="108"/>
      <c r="AJ1062" s="108"/>
    </row>
    <row r="1063" spans="1:36" ht="40.15" customHeight="1" x14ac:dyDescent="0.25">
      <c r="A1063" s="108"/>
      <c r="B1063" s="106"/>
      <c r="C1063" s="108"/>
      <c r="H1063" s="108"/>
      <c r="I1063" s="108"/>
      <c r="J1063" s="108"/>
      <c r="K1063" s="108"/>
      <c r="X1063" s="108"/>
      <c r="Y1063" s="108"/>
      <c r="Z1063" s="108"/>
      <c r="AA1063" s="108"/>
      <c r="AG1063" s="106"/>
      <c r="AH1063" s="108"/>
      <c r="AI1063" s="108"/>
      <c r="AJ1063" s="108"/>
    </row>
    <row r="1064" spans="1:36" ht="40.15" customHeight="1" x14ac:dyDescent="0.25">
      <c r="A1064" s="108"/>
      <c r="B1064" s="106"/>
      <c r="C1064" s="108"/>
      <c r="H1064" s="108"/>
      <c r="I1064" s="108"/>
      <c r="J1064" s="108"/>
      <c r="K1064" s="108"/>
      <c r="X1064" s="108"/>
      <c r="Y1064" s="108"/>
      <c r="Z1064" s="108"/>
      <c r="AA1064" s="108"/>
      <c r="AG1064" s="106"/>
      <c r="AH1064" s="108"/>
      <c r="AI1064" s="108"/>
      <c r="AJ1064" s="108"/>
    </row>
    <row r="1065" spans="1:36" ht="40.15" customHeight="1" x14ac:dyDescent="0.25">
      <c r="A1065" s="108"/>
      <c r="B1065" s="106"/>
      <c r="C1065" s="108"/>
      <c r="H1065" s="108"/>
      <c r="I1065" s="108"/>
      <c r="J1065" s="108"/>
      <c r="K1065" s="108"/>
      <c r="X1065" s="108"/>
      <c r="Y1065" s="108"/>
      <c r="Z1065" s="108"/>
      <c r="AA1065" s="108"/>
      <c r="AG1065" s="106"/>
      <c r="AH1065" s="108"/>
      <c r="AI1065" s="108"/>
      <c r="AJ1065" s="108"/>
    </row>
    <row r="1066" spans="1:36" ht="40.15" customHeight="1" x14ac:dyDescent="0.25">
      <c r="A1066" s="108"/>
      <c r="B1066" s="106"/>
      <c r="C1066" s="108"/>
      <c r="H1066" s="108"/>
      <c r="I1066" s="108"/>
      <c r="J1066" s="108"/>
      <c r="K1066" s="108"/>
      <c r="X1066" s="108"/>
      <c r="Y1066" s="108"/>
      <c r="Z1066" s="108"/>
      <c r="AA1066" s="108"/>
      <c r="AG1066" s="106"/>
      <c r="AH1066" s="108"/>
      <c r="AI1066" s="108"/>
      <c r="AJ1066" s="108"/>
    </row>
    <row r="1067" spans="1:36" ht="40.15" customHeight="1" x14ac:dyDescent="0.25">
      <c r="A1067" s="108"/>
      <c r="B1067" s="106"/>
      <c r="C1067" s="108"/>
      <c r="H1067" s="108"/>
      <c r="I1067" s="108"/>
      <c r="J1067" s="108"/>
      <c r="K1067" s="108"/>
      <c r="X1067" s="108"/>
      <c r="Y1067" s="108"/>
      <c r="Z1067" s="108"/>
      <c r="AA1067" s="108"/>
      <c r="AG1067" s="106"/>
      <c r="AH1067" s="108"/>
      <c r="AI1067" s="108"/>
      <c r="AJ1067" s="108"/>
    </row>
    <row r="1068" spans="1:36" ht="40.15" customHeight="1" x14ac:dyDescent="0.25">
      <c r="A1068" s="108"/>
      <c r="B1068" s="106"/>
      <c r="C1068" s="108"/>
      <c r="H1068" s="108"/>
      <c r="I1068" s="108"/>
      <c r="J1068" s="108"/>
      <c r="K1068" s="108"/>
      <c r="X1068" s="108"/>
      <c r="Y1068" s="108"/>
      <c r="Z1068" s="108"/>
      <c r="AA1068" s="108"/>
      <c r="AG1068" s="106"/>
      <c r="AH1068" s="108"/>
      <c r="AI1068" s="108"/>
      <c r="AJ1068" s="108"/>
    </row>
    <row r="1069" spans="1:36" ht="40.15" customHeight="1" x14ac:dyDescent="0.25">
      <c r="A1069" s="108"/>
      <c r="B1069" s="106"/>
      <c r="C1069" s="108"/>
      <c r="H1069" s="108"/>
      <c r="I1069" s="108"/>
      <c r="J1069" s="108"/>
      <c r="K1069" s="108"/>
      <c r="X1069" s="108"/>
      <c r="Y1069" s="108"/>
      <c r="Z1069" s="108"/>
      <c r="AA1069" s="108"/>
      <c r="AG1069" s="106"/>
      <c r="AH1069" s="108"/>
      <c r="AI1069" s="108"/>
      <c r="AJ1069" s="108"/>
    </row>
    <row r="1070" spans="1:36" ht="40.15" customHeight="1" x14ac:dyDescent="0.25">
      <c r="A1070" s="108"/>
      <c r="B1070" s="106"/>
      <c r="C1070" s="108"/>
      <c r="H1070" s="108"/>
      <c r="I1070" s="108"/>
      <c r="J1070" s="108"/>
      <c r="K1070" s="108"/>
      <c r="X1070" s="108"/>
      <c r="Y1070" s="108"/>
      <c r="Z1070" s="108"/>
      <c r="AA1070" s="108"/>
      <c r="AG1070" s="106"/>
      <c r="AH1070" s="108"/>
      <c r="AI1070" s="108"/>
      <c r="AJ1070" s="108"/>
    </row>
    <row r="1071" spans="1:36" ht="40.15" customHeight="1" x14ac:dyDescent="0.25">
      <c r="A1071" s="108"/>
      <c r="B1071" s="106"/>
      <c r="C1071" s="108"/>
      <c r="H1071" s="108"/>
      <c r="I1071" s="108"/>
      <c r="J1071" s="108"/>
      <c r="K1071" s="108"/>
      <c r="X1071" s="108"/>
      <c r="Y1071" s="108"/>
      <c r="Z1071" s="108"/>
      <c r="AA1071" s="108"/>
      <c r="AG1071" s="106"/>
      <c r="AH1071" s="108"/>
      <c r="AI1071" s="108"/>
      <c r="AJ1071" s="108"/>
    </row>
    <row r="1072" spans="1:36" ht="40.15" customHeight="1" x14ac:dyDescent="0.25">
      <c r="A1072" s="108"/>
      <c r="B1072" s="106"/>
      <c r="C1072" s="108"/>
      <c r="H1072" s="108"/>
      <c r="I1072" s="108"/>
      <c r="J1072" s="108"/>
      <c r="K1072" s="108"/>
      <c r="X1072" s="108"/>
      <c r="Y1072" s="108"/>
      <c r="Z1072" s="108"/>
      <c r="AA1072" s="108"/>
      <c r="AG1072" s="106"/>
      <c r="AH1072" s="108"/>
      <c r="AI1072" s="108"/>
      <c r="AJ1072" s="108"/>
    </row>
    <row r="1073" spans="1:36" ht="40.15" customHeight="1" x14ac:dyDescent="0.25">
      <c r="A1073" s="108"/>
      <c r="B1073" s="106"/>
      <c r="C1073" s="108"/>
      <c r="H1073" s="108"/>
      <c r="I1073" s="108"/>
      <c r="J1073" s="108"/>
      <c r="K1073" s="108"/>
      <c r="X1073" s="108"/>
      <c r="Y1073" s="108"/>
      <c r="Z1073" s="108"/>
      <c r="AA1073" s="108"/>
      <c r="AG1073" s="106"/>
      <c r="AH1073" s="108"/>
      <c r="AI1073" s="108"/>
      <c r="AJ1073" s="108"/>
    </row>
    <row r="1074" spans="1:36" ht="40.15" customHeight="1" x14ac:dyDescent="0.25">
      <c r="A1074" s="108"/>
      <c r="B1074" s="106"/>
      <c r="C1074" s="108"/>
      <c r="H1074" s="108"/>
      <c r="I1074" s="108"/>
      <c r="J1074" s="108"/>
      <c r="K1074" s="108"/>
      <c r="X1074" s="108"/>
      <c r="Y1074" s="108"/>
      <c r="Z1074" s="108"/>
      <c r="AA1074" s="108"/>
      <c r="AG1074" s="106"/>
      <c r="AH1074" s="108"/>
      <c r="AI1074" s="108"/>
      <c r="AJ1074" s="108"/>
    </row>
    <row r="1075" spans="1:36" ht="40.15" customHeight="1" x14ac:dyDescent="0.25">
      <c r="A1075" s="108"/>
      <c r="B1075" s="106"/>
      <c r="C1075" s="108"/>
      <c r="H1075" s="108"/>
      <c r="I1075" s="108"/>
      <c r="J1075" s="108"/>
      <c r="K1075" s="108"/>
      <c r="X1075" s="108"/>
      <c r="Y1075" s="108"/>
      <c r="Z1075" s="108"/>
      <c r="AA1075" s="108"/>
      <c r="AG1075" s="106"/>
      <c r="AH1075" s="108"/>
      <c r="AI1075" s="108"/>
      <c r="AJ1075" s="108"/>
    </row>
    <row r="1076" spans="1:36" ht="40.15" customHeight="1" x14ac:dyDescent="0.25">
      <c r="A1076" s="108"/>
      <c r="B1076" s="106"/>
      <c r="C1076" s="108"/>
      <c r="H1076" s="108"/>
      <c r="I1076" s="108"/>
      <c r="J1076" s="108"/>
      <c r="K1076" s="108"/>
      <c r="X1076" s="108"/>
      <c r="Y1076" s="108"/>
      <c r="Z1076" s="108"/>
      <c r="AA1076" s="108"/>
      <c r="AG1076" s="106"/>
      <c r="AH1076" s="108"/>
      <c r="AI1076" s="108"/>
      <c r="AJ1076" s="108"/>
    </row>
    <row r="1077" spans="1:36" ht="40.15" customHeight="1" x14ac:dyDescent="0.25">
      <c r="A1077" s="108"/>
      <c r="B1077" s="106"/>
      <c r="C1077" s="108"/>
      <c r="H1077" s="108"/>
      <c r="I1077" s="108"/>
      <c r="J1077" s="108"/>
      <c r="K1077" s="108"/>
      <c r="X1077" s="108"/>
      <c r="Y1077" s="108"/>
      <c r="Z1077" s="108"/>
      <c r="AA1077" s="108"/>
      <c r="AG1077" s="106"/>
      <c r="AH1077" s="108"/>
      <c r="AI1077" s="108"/>
      <c r="AJ1077" s="108"/>
    </row>
    <row r="1078" spans="1:36" ht="40.15" customHeight="1" x14ac:dyDescent="0.25">
      <c r="A1078" s="108"/>
      <c r="B1078" s="106"/>
      <c r="C1078" s="108"/>
      <c r="H1078" s="108"/>
      <c r="I1078" s="108"/>
      <c r="J1078" s="108"/>
      <c r="K1078" s="108"/>
      <c r="X1078" s="108"/>
      <c r="Y1078" s="108"/>
      <c r="Z1078" s="108"/>
      <c r="AA1078" s="108"/>
      <c r="AG1078" s="106"/>
      <c r="AH1078" s="108"/>
      <c r="AI1078" s="108"/>
      <c r="AJ1078" s="108"/>
    </row>
    <row r="1079" spans="1:36" ht="40.15" customHeight="1" x14ac:dyDescent="0.25">
      <c r="A1079" s="108"/>
      <c r="B1079" s="106"/>
      <c r="C1079" s="108"/>
      <c r="H1079" s="108"/>
      <c r="I1079" s="108"/>
      <c r="J1079" s="108"/>
      <c r="K1079" s="108"/>
      <c r="X1079" s="108"/>
      <c r="Y1079" s="108"/>
      <c r="Z1079" s="108"/>
      <c r="AA1079" s="108"/>
      <c r="AG1079" s="106"/>
      <c r="AH1079" s="108"/>
      <c r="AI1079" s="108"/>
      <c r="AJ1079" s="108"/>
    </row>
    <row r="1080" spans="1:36" ht="40.15" customHeight="1" x14ac:dyDescent="0.25">
      <c r="A1080" s="108"/>
      <c r="B1080" s="106"/>
      <c r="C1080" s="108"/>
      <c r="H1080" s="108"/>
      <c r="I1080" s="108"/>
      <c r="J1080" s="108"/>
      <c r="K1080" s="108"/>
      <c r="X1080" s="108"/>
      <c r="Y1080" s="108"/>
      <c r="Z1080" s="108"/>
      <c r="AA1080" s="108"/>
      <c r="AG1080" s="106"/>
      <c r="AH1080" s="108"/>
      <c r="AI1080" s="108"/>
      <c r="AJ1080" s="108"/>
    </row>
    <row r="1081" spans="1:36" ht="40.15" customHeight="1" x14ac:dyDescent="0.25">
      <c r="A1081" s="108"/>
      <c r="B1081" s="106"/>
      <c r="C1081" s="108"/>
      <c r="H1081" s="108"/>
      <c r="I1081" s="108"/>
      <c r="J1081" s="108"/>
      <c r="K1081" s="108"/>
      <c r="X1081" s="108"/>
      <c r="Y1081" s="108"/>
      <c r="Z1081" s="108"/>
      <c r="AA1081" s="108"/>
      <c r="AG1081" s="106"/>
      <c r="AH1081" s="108"/>
      <c r="AI1081" s="108"/>
      <c r="AJ1081" s="108"/>
    </row>
    <row r="1082" spans="1:36" ht="40.15" customHeight="1" x14ac:dyDescent="0.25">
      <c r="A1082" s="108"/>
      <c r="B1082" s="106"/>
      <c r="C1082" s="108"/>
      <c r="H1082" s="108"/>
      <c r="I1082" s="108"/>
      <c r="J1082" s="108"/>
      <c r="K1082" s="108"/>
      <c r="X1082" s="108"/>
      <c r="Y1082" s="108"/>
      <c r="Z1082" s="108"/>
      <c r="AA1082" s="108"/>
      <c r="AG1082" s="106"/>
      <c r="AH1082" s="108"/>
      <c r="AI1082" s="108"/>
      <c r="AJ1082" s="108"/>
    </row>
    <row r="1083" spans="1:36" ht="40.15" customHeight="1" x14ac:dyDescent="0.25">
      <c r="A1083" s="108"/>
      <c r="B1083" s="106"/>
      <c r="C1083" s="108"/>
      <c r="H1083" s="108"/>
      <c r="I1083" s="108"/>
      <c r="J1083" s="108"/>
      <c r="K1083" s="108"/>
      <c r="X1083" s="108"/>
      <c r="Y1083" s="108"/>
      <c r="Z1083" s="108"/>
      <c r="AA1083" s="108"/>
      <c r="AG1083" s="106"/>
      <c r="AH1083" s="108"/>
      <c r="AI1083" s="108"/>
      <c r="AJ1083" s="108"/>
    </row>
    <row r="1084" spans="1:36" ht="40.15" customHeight="1" x14ac:dyDescent="0.25">
      <c r="A1084" s="108"/>
      <c r="B1084" s="106"/>
      <c r="C1084" s="108"/>
      <c r="H1084" s="108"/>
      <c r="I1084" s="108"/>
      <c r="J1084" s="108"/>
      <c r="K1084" s="108"/>
      <c r="X1084" s="108"/>
      <c r="Y1084" s="108"/>
      <c r="Z1084" s="108"/>
      <c r="AA1084" s="108"/>
      <c r="AG1084" s="106"/>
      <c r="AH1084" s="108"/>
      <c r="AI1084" s="108"/>
      <c r="AJ1084" s="108"/>
    </row>
    <row r="1085" spans="1:36" ht="40.15" customHeight="1" x14ac:dyDescent="0.25">
      <c r="A1085" s="108"/>
      <c r="B1085" s="106"/>
      <c r="C1085" s="108"/>
      <c r="H1085" s="108"/>
      <c r="I1085" s="108"/>
      <c r="J1085" s="108"/>
      <c r="K1085" s="108"/>
      <c r="X1085" s="108"/>
      <c r="Y1085" s="108"/>
      <c r="Z1085" s="108"/>
      <c r="AA1085" s="108"/>
      <c r="AG1085" s="106"/>
      <c r="AH1085" s="108"/>
      <c r="AI1085" s="108"/>
      <c r="AJ1085" s="108"/>
    </row>
    <row r="1086" spans="1:36" ht="40.15" customHeight="1" x14ac:dyDescent="0.25">
      <c r="A1086" s="108"/>
      <c r="B1086" s="106"/>
      <c r="C1086" s="108"/>
      <c r="H1086" s="108"/>
      <c r="I1086" s="108"/>
      <c r="J1086" s="108"/>
      <c r="K1086" s="108"/>
      <c r="X1086" s="108"/>
      <c r="Y1086" s="108"/>
      <c r="Z1086" s="108"/>
      <c r="AA1086" s="108"/>
      <c r="AG1086" s="106"/>
      <c r="AH1086" s="108"/>
      <c r="AI1086" s="108"/>
      <c r="AJ1086" s="108"/>
    </row>
    <row r="1087" spans="1:36" ht="40.15" customHeight="1" x14ac:dyDescent="0.25">
      <c r="A1087" s="108"/>
      <c r="B1087" s="106"/>
      <c r="C1087" s="108"/>
      <c r="H1087" s="108"/>
      <c r="I1087" s="108"/>
      <c r="J1087" s="108"/>
      <c r="K1087" s="108"/>
      <c r="X1087" s="108"/>
      <c r="Y1087" s="108"/>
      <c r="Z1087" s="108"/>
      <c r="AA1087" s="108"/>
      <c r="AG1087" s="106"/>
      <c r="AH1087" s="108"/>
      <c r="AI1087" s="108"/>
      <c r="AJ1087" s="108"/>
    </row>
    <row r="1088" spans="1:36" ht="40.15" customHeight="1" x14ac:dyDescent="0.25">
      <c r="A1088" s="108"/>
      <c r="B1088" s="106"/>
      <c r="C1088" s="108"/>
      <c r="H1088" s="108"/>
      <c r="I1088" s="108"/>
      <c r="J1088" s="108"/>
      <c r="K1088" s="108"/>
      <c r="X1088" s="108"/>
      <c r="Y1088" s="108"/>
      <c r="Z1088" s="108"/>
      <c r="AA1088" s="108"/>
      <c r="AG1088" s="106"/>
      <c r="AH1088" s="108"/>
      <c r="AI1088" s="108"/>
      <c r="AJ1088" s="108"/>
    </row>
    <row r="1089" spans="1:36" ht="40.15" customHeight="1" x14ac:dyDescent="0.25">
      <c r="A1089" s="108"/>
      <c r="B1089" s="106"/>
      <c r="C1089" s="108"/>
      <c r="H1089" s="108"/>
      <c r="I1089" s="108"/>
      <c r="J1089" s="108"/>
      <c r="K1089" s="108"/>
      <c r="X1089" s="108"/>
      <c r="Y1089" s="108"/>
      <c r="Z1089" s="108"/>
      <c r="AA1089" s="108"/>
      <c r="AG1089" s="106"/>
      <c r="AH1089" s="108"/>
      <c r="AI1089" s="108"/>
      <c r="AJ1089" s="108"/>
    </row>
    <row r="1090" spans="1:36" ht="40.15" customHeight="1" x14ac:dyDescent="0.25">
      <c r="A1090" s="108"/>
      <c r="B1090" s="106"/>
      <c r="C1090" s="108"/>
      <c r="H1090" s="108"/>
      <c r="I1090" s="108"/>
      <c r="J1090" s="108"/>
      <c r="K1090" s="108"/>
      <c r="X1090" s="108"/>
      <c r="Y1090" s="108"/>
      <c r="Z1090" s="108"/>
      <c r="AA1090" s="108"/>
      <c r="AG1090" s="106"/>
      <c r="AH1090" s="108"/>
      <c r="AI1090" s="108"/>
      <c r="AJ1090" s="108"/>
    </row>
    <row r="1091" spans="1:36" ht="40.15" customHeight="1" x14ac:dyDescent="0.25">
      <c r="A1091" s="108"/>
      <c r="B1091" s="106"/>
      <c r="C1091" s="108"/>
      <c r="H1091" s="108"/>
      <c r="I1091" s="108"/>
      <c r="J1091" s="108"/>
      <c r="K1091" s="108"/>
      <c r="X1091" s="108"/>
      <c r="Y1091" s="108"/>
      <c r="Z1091" s="108"/>
      <c r="AA1091" s="108"/>
      <c r="AG1091" s="106"/>
      <c r="AH1091" s="108"/>
      <c r="AI1091" s="108"/>
      <c r="AJ1091" s="108"/>
    </row>
    <row r="1092" spans="1:36" ht="40.15" customHeight="1" x14ac:dyDescent="0.25">
      <c r="A1092" s="108"/>
      <c r="B1092" s="106"/>
      <c r="C1092" s="108"/>
      <c r="H1092" s="108"/>
      <c r="I1092" s="108"/>
      <c r="J1092" s="108"/>
      <c r="K1092" s="108"/>
      <c r="X1092" s="108"/>
      <c r="Y1092" s="108"/>
      <c r="Z1092" s="108"/>
      <c r="AA1092" s="108"/>
      <c r="AG1092" s="106"/>
      <c r="AH1092" s="108"/>
      <c r="AI1092" s="108"/>
      <c r="AJ1092" s="108"/>
    </row>
    <row r="1093" spans="1:36" ht="40.15" customHeight="1" x14ac:dyDescent="0.25">
      <c r="A1093" s="108"/>
      <c r="B1093" s="106"/>
      <c r="C1093" s="108"/>
      <c r="H1093" s="108"/>
      <c r="I1093" s="108"/>
      <c r="J1093" s="108"/>
      <c r="K1093" s="108"/>
      <c r="X1093" s="108"/>
      <c r="Y1093" s="108"/>
      <c r="Z1093" s="108"/>
      <c r="AA1093" s="108"/>
      <c r="AG1093" s="106"/>
      <c r="AH1093" s="108"/>
      <c r="AI1093" s="108"/>
      <c r="AJ1093" s="108"/>
    </row>
    <row r="1094" spans="1:36" ht="40.15" customHeight="1" x14ac:dyDescent="0.25">
      <c r="A1094" s="108"/>
      <c r="B1094" s="106"/>
      <c r="C1094" s="108"/>
      <c r="H1094" s="108"/>
      <c r="I1094" s="108"/>
      <c r="J1094" s="108"/>
      <c r="K1094" s="108"/>
      <c r="X1094" s="108"/>
      <c r="Y1094" s="108"/>
      <c r="Z1094" s="108"/>
      <c r="AA1094" s="108"/>
      <c r="AG1094" s="106"/>
      <c r="AH1094" s="108"/>
      <c r="AI1094" s="108"/>
      <c r="AJ1094" s="108"/>
    </row>
    <row r="1095" spans="1:36" ht="40.15" customHeight="1" x14ac:dyDescent="0.25">
      <c r="A1095" s="108"/>
      <c r="B1095" s="106"/>
      <c r="C1095" s="108"/>
      <c r="H1095" s="108"/>
      <c r="I1095" s="108"/>
      <c r="J1095" s="108"/>
      <c r="K1095" s="108"/>
      <c r="X1095" s="108"/>
      <c r="Y1095" s="108"/>
      <c r="Z1095" s="108"/>
      <c r="AA1095" s="108"/>
      <c r="AG1095" s="106"/>
      <c r="AH1095" s="108"/>
      <c r="AI1095" s="108"/>
      <c r="AJ1095" s="108"/>
    </row>
    <row r="1096" spans="1:36" ht="40.15" customHeight="1" x14ac:dyDescent="0.25">
      <c r="A1096" s="108"/>
      <c r="B1096" s="106"/>
      <c r="C1096" s="108"/>
      <c r="H1096" s="108"/>
      <c r="I1096" s="108"/>
      <c r="J1096" s="108"/>
      <c r="K1096" s="108"/>
      <c r="X1096" s="108"/>
      <c r="Y1096" s="108"/>
      <c r="Z1096" s="108"/>
      <c r="AA1096" s="108"/>
      <c r="AG1096" s="106"/>
      <c r="AH1096" s="108"/>
      <c r="AI1096" s="108"/>
      <c r="AJ1096" s="108"/>
    </row>
    <row r="1097" spans="1:36" ht="40.15" customHeight="1" x14ac:dyDescent="0.25">
      <c r="A1097" s="108"/>
      <c r="B1097" s="106"/>
      <c r="C1097" s="108"/>
      <c r="H1097" s="108"/>
      <c r="I1097" s="108"/>
      <c r="J1097" s="108"/>
      <c r="K1097" s="108"/>
      <c r="X1097" s="108"/>
      <c r="Y1097" s="108"/>
      <c r="Z1097" s="108"/>
      <c r="AA1097" s="108"/>
      <c r="AG1097" s="106"/>
      <c r="AH1097" s="108"/>
      <c r="AI1097" s="108"/>
      <c r="AJ1097" s="108"/>
    </row>
    <row r="1098" spans="1:36" ht="40.15" customHeight="1" x14ac:dyDescent="0.25">
      <c r="A1098" s="108"/>
      <c r="B1098" s="106"/>
      <c r="C1098" s="108"/>
      <c r="H1098" s="108"/>
      <c r="I1098" s="108"/>
      <c r="J1098" s="108"/>
      <c r="K1098" s="108"/>
      <c r="X1098" s="108"/>
      <c r="Y1098" s="108"/>
      <c r="Z1098" s="108"/>
      <c r="AA1098" s="108"/>
      <c r="AG1098" s="106"/>
      <c r="AH1098" s="108"/>
      <c r="AI1098" s="108"/>
      <c r="AJ1098" s="108"/>
    </row>
    <row r="1099" spans="1:36" ht="40.15" customHeight="1" x14ac:dyDescent="0.25">
      <c r="A1099" s="108"/>
      <c r="B1099" s="106"/>
      <c r="C1099" s="108"/>
      <c r="H1099" s="108"/>
      <c r="I1099" s="108"/>
      <c r="J1099" s="108"/>
      <c r="K1099" s="108"/>
      <c r="X1099" s="108"/>
      <c r="Y1099" s="108"/>
      <c r="Z1099" s="108"/>
      <c r="AA1099" s="108"/>
      <c r="AG1099" s="106"/>
      <c r="AH1099" s="108"/>
      <c r="AI1099" s="108"/>
      <c r="AJ1099" s="108"/>
    </row>
    <row r="1100" spans="1:36" ht="40.15" customHeight="1" x14ac:dyDescent="0.25">
      <c r="A1100" s="108"/>
      <c r="B1100" s="106"/>
      <c r="C1100" s="108"/>
      <c r="H1100" s="108"/>
      <c r="I1100" s="108"/>
      <c r="J1100" s="108"/>
      <c r="K1100" s="108"/>
      <c r="X1100" s="108"/>
      <c r="Y1100" s="108"/>
      <c r="Z1100" s="108"/>
      <c r="AA1100" s="108"/>
      <c r="AG1100" s="106"/>
      <c r="AH1100" s="108"/>
      <c r="AI1100" s="108"/>
      <c r="AJ1100" s="108"/>
    </row>
    <row r="1101" spans="1:36" ht="40.15" customHeight="1" x14ac:dyDescent="0.25">
      <c r="A1101" s="108"/>
      <c r="B1101" s="106"/>
      <c r="C1101" s="108"/>
      <c r="H1101" s="108"/>
      <c r="I1101" s="108"/>
      <c r="J1101" s="108"/>
      <c r="K1101" s="108"/>
      <c r="X1101" s="108"/>
      <c r="Y1101" s="108"/>
      <c r="Z1101" s="108"/>
      <c r="AA1101" s="108"/>
      <c r="AG1101" s="106"/>
      <c r="AH1101" s="108"/>
      <c r="AI1101" s="108"/>
      <c r="AJ1101" s="108"/>
    </row>
    <row r="1102" spans="1:36" ht="40.15" customHeight="1" x14ac:dyDescent="0.25">
      <c r="A1102" s="108"/>
      <c r="B1102" s="106"/>
      <c r="C1102" s="108"/>
      <c r="H1102" s="108"/>
      <c r="I1102" s="108"/>
      <c r="J1102" s="108"/>
      <c r="K1102" s="108"/>
      <c r="X1102" s="108"/>
      <c r="Y1102" s="108"/>
      <c r="Z1102" s="108"/>
      <c r="AA1102" s="108"/>
      <c r="AG1102" s="106"/>
      <c r="AH1102" s="108"/>
      <c r="AI1102" s="108"/>
      <c r="AJ1102" s="108"/>
    </row>
    <row r="1103" spans="1:36" ht="40.15" customHeight="1" x14ac:dyDescent="0.25">
      <c r="A1103" s="108"/>
      <c r="B1103" s="106"/>
      <c r="C1103" s="108"/>
      <c r="H1103" s="108"/>
      <c r="I1103" s="108"/>
      <c r="J1103" s="108"/>
      <c r="K1103" s="108"/>
      <c r="X1103" s="108"/>
      <c r="Y1103" s="108"/>
      <c r="Z1103" s="108"/>
      <c r="AA1103" s="108"/>
      <c r="AG1103" s="106"/>
      <c r="AH1103" s="108"/>
      <c r="AI1103" s="108"/>
      <c r="AJ1103" s="108"/>
    </row>
    <row r="1104" spans="1:36" ht="40.15" customHeight="1" x14ac:dyDescent="0.25">
      <c r="A1104" s="108"/>
      <c r="B1104" s="106"/>
      <c r="C1104" s="108"/>
      <c r="H1104" s="108"/>
      <c r="I1104" s="108"/>
      <c r="J1104" s="108"/>
      <c r="K1104" s="108"/>
      <c r="X1104" s="108"/>
      <c r="Y1104" s="108"/>
      <c r="Z1104" s="108"/>
      <c r="AA1104" s="108"/>
      <c r="AG1104" s="106"/>
      <c r="AH1104" s="108"/>
      <c r="AI1104" s="108"/>
      <c r="AJ1104" s="108"/>
    </row>
    <row r="1105" spans="1:36" ht="40.15" customHeight="1" x14ac:dyDescent="0.25">
      <c r="A1105" s="108"/>
      <c r="B1105" s="106"/>
      <c r="C1105" s="108"/>
      <c r="H1105" s="108"/>
      <c r="I1105" s="108"/>
      <c r="J1105" s="108"/>
      <c r="K1105" s="108"/>
      <c r="X1105" s="108"/>
      <c r="Y1105" s="108"/>
      <c r="Z1105" s="108"/>
      <c r="AA1105" s="108"/>
      <c r="AG1105" s="106"/>
      <c r="AH1105" s="108"/>
      <c r="AI1105" s="108"/>
      <c r="AJ1105" s="108"/>
    </row>
    <row r="1106" spans="1:36" ht="40.15" customHeight="1" x14ac:dyDescent="0.25">
      <c r="A1106" s="108"/>
      <c r="B1106" s="106"/>
      <c r="C1106" s="108"/>
      <c r="H1106" s="108"/>
      <c r="I1106" s="108"/>
      <c r="J1106" s="108"/>
      <c r="K1106" s="108"/>
      <c r="X1106" s="108"/>
      <c r="Y1106" s="108"/>
      <c r="Z1106" s="108"/>
      <c r="AA1106" s="108"/>
      <c r="AG1106" s="106"/>
      <c r="AH1106" s="108"/>
      <c r="AI1106" s="108"/>
      <c r="AJ1106" s="108"/>
    </row>
    <row r="1107" spans="1:36" ht="40.15" customHeight="1" x14ac:dyDescent="0.25">
      <c r="A1107" s="108"/>
      <c r="B1107" s="106"/>
      <c r="C1107" s="108"/>
      <c r="H1107" s="108"/>
      <c r="I1107" s="108"/>
      <c r="J1107" s="108"/>
      <c r="K1107" s="108"/>
      <c r="X1107" s="108"/>
      <c r="Y1107" s="108"/>
      <c r="Z1107" s="108"/>
      <c r="AA1107" s="108"/>
      <c r="AG1107" s="106"/>
      <c r="AH1107" s="108"/>
      <c r="AI1107" s="108"/>
      <c r="AJ1107" s="108"/>
    </row>
    <row r="1108" spans="1:36" ht="40.15" customHeight="1" x14ac:dyDescent="0.25">
      <c r="A1108" s="108"/>
      <c r="B1108" s="106"/>
      <c r="C1108" s="108"/>
      <c r="H1108" s="108"/>
      <c r="I1108" s="108"/>
      <c r="J1108" s="108"/>
      <c r="K1108" s="108"/>
      <c r="X1108" s="108"/>
      <c r="Y1108" s="108"/>
      <c r="Z1108" s="108"/>
      <c r="AA1108" s="108"/>
      <c r="AG1108" s="106"/>
      <c r="AH1108" s="108"/>
      <c r="AI1108" s="108"/>
      <c r="AJ1108" s="108"/>
    </row>
    <row r="1109" spans="1:36" ht="40.15" customHeight="1" x14ac:dyDescent="0.25">
      <c r="A1109" s="108"/>
      <c r="B1109" s="106"/>
      <c r="C1109" s="108"/>
      <c r="H1109" s="108"/>
      <c r="I1109" s="108"/>
      <c r="J1109" s="108"/>
      <c r="K1109" s="108"/>
      <c r="X1109" s="108"/>
      <c r="Y1109" s="108"/>
      <c r="Z1109" s="108"/>
      <c r="AA1109" s="108"/>
      <c r="AG1109" s="106"/>
      <c r="AH1109" s="108"/>
      <c r="AI1109" s="108"/>
      <c r="AJ1109" s="108"/>
    </row>
    <row r="1110" spans="1:36" ht="40.15" customHeight="1" x14ac:dyDescent="0.25">
      <c r="A1110" s="108"/>
      <c r="B1110" s="106"/>
      <c r="C1110" s="108"/>
      <c r="H1110" s="108"/>
      <c r="I1110" s="108"/>
      <c r="J1110" s="108"/>
      <c r="K1110" s="108"/>
      <c r="X1110" s="108"/>
      <c r="Y1110" s="108"/>
      <c r="Z1110" s="108"/>
      <c r="AA1110" s="108"/>
      <c r="AG1110" s="106"/>
      <c r="AH1110" s="108"/>
      <c r="AI1110" s="108"/>
      <c r="AJ1110" s="108"/>
    </row>
    <row r="1111" spans="1:36" ht="40.15" customHeight="1" x14ac:dyDescent="0.25">
      <c r="A1111" s="108"/>
      <c r="B1111" s="106"/>
      <c r="C1111" s="108"/>
      <c r="H1111" s="108"/>
      <c r="I1111" s="108"/>
      <c r="J1111" s="108"/>
      <c r="K1111" s="108"/>
      <c r="X1111" s="108"/>
      <c r="Y1111" s="108"/>
      <c r="Z1111" s="108"/>
      <c r="AA1111" s="108"/>
      <c r="AG1111" s="106"/>
      <c r="AH1111" s="108"/>
      <c r="AI1111" s="108"/>
      <c r="AJ1111" s="108"/>
    </row>
    <row r="1112" spans="1:36" ht="40.15" customHeight="1" x14ac:dyDescent="0.25">
      <c r="A1112" s="108"/>
      <c r="B1112" s="106"/>
      <c r="C1112" s="108"/>
      <c r="H1112" s="108"/>
      <c r="I1112" s="108"/>
      <c r="J1112" s="108"/>
      <c r="K1112" s="108"/>
      <c r="X1112" s="108"/>
      <c r="Y1112" s="108"/>
      <c r="Z1112" s="108"/>
      <c r="AA1112" s="108"/>
      <c r="AG1112" s="106"/>
      <c r="AH1112" s="108"/>
      <c r="AI1112" s="108"/>
      <c r="AJ1112" s="108"/>
    </row>
    <row r="1113" spans="1:36" ht="40.15" customHeight="1" x14ac:dyDescent="0.25">
      <c r="A1113" s="108"/>
      <c r="B1113" s="106"/>
      <c r="C1113" s="108"/>
      <c r="H1113" s="108"/>
      <c r="I1113" s="108"/>
      <c r="J1113" s="108"/>
      <c r="K1113" s="108"/>
      <c r="X1113" s="108"/>
      <c r="Y1113" s="108"/>
      <c r="Z1113" s="108"/>
      <c r="AA1113" s="108"/>
      <c r="AG1113" s="106"/>
      <c r="AH1113" s="108"/>
      <c r="AI1113" s="108"/>
      <c r="AJ1113" s="108"/>
    </row>
    <row r="1114" spans="1:36" ht="40.15" customHeight="1" x14ac:dyDescent="0.25">
      <c r="A1114" s="108"/>
      <c r="B1114" s="106"/>
      <c r="C1114" s="108"/>
      <c r="H1114" s="108"/>
      <c r="I1114" s="108"/>
      <c r="J1114" s="108"/>
      <c r="K1114" s="108"/>
      <c r="X1114" s="108"/>
      <c r="Y1114" s="108"/>
      <c r="Z1114" s="108"/>
      <c r="AA1114" s="108"/>
      <c r="AG1114" s="106"/>
      <c r="AH1114" s="108"/>
      <c r="AI1114" s="108"/>
      <c r="AJ1114" s="108"/>
    </row>
    <row r="1115" spans="1:36" ht="40.15" customHeight="1" x14ac:dyDescent="0.25">
      <c r="A1115" s="108"/>
      <c r="B1115" s="106"/>
      <c r="C1115" s="108"/>
      <c r="H1115" s="108"/>
      <c r="I1115" s="108"/>
      <c r="J1115" s="108"/>
      <c r="K1115" s="108"/>
      <c r="X1115" s="108"/>
      <c r="Y1115" s="108"/>
      <c r="Z1115" s="108"/>
      <c r="AA1115" s="108"/>
      <c r="AG1115" s="106"/>
      <c r="AH1115" s="108"/>
      <c r="AI1115" s="108"/>
      <c r="AJ1115" s="108"/>
    </row>
    <row r="1116" spans="1:36" ht="40.15" customHeight="1" x14ac:dyDescent="0.25">
      <c r="A1116" s="108"/>
      <c r="B1116" s="106"/>
      <c r="C1116" s="108"/>
      <c r="H1116" s="108"/>
      <c r="I1116" s="108"/>
      <c r="J1116" s="108"/>
      <c r="K1116" s="108"/>
      <c r="X1116" s="108"/>
      <c r="Y1116" s="108"/>
      <c r="Z1116" s="108"/>
      <c r="AA1116" s="108"/>
      <c r="AG1116" s="106"/>
      <c r="AH1116" s="108"/>
      <c r="AI1116" s="108"/>
      <c r="AJ1116" s="108"/>
    </row>
    <row r="1117" spans="1:36" ht="40.15" customHeight="1" x14ac:dyDescent="0.25">
      <c r="A1117" s="108"/>
      <c r="B1117" s="106"/>
      <c r="C1117" s="108"/>
      <c r="H1117" s="108"/>
      <c r="I1117" s="108"/>
      <c r="J1117" s="108"/>
      <c r="K1117" s="108"/>
      <c r="X1117" s="108"/>
      <c r="Y1117" s="108"/>
      <c r="Z1117" s="108"/>
      <c r="AA1117" s="108"/>
      <c r="AG1117" s="106"/>
      <c r="AH1117" s="108"/>
      <c r="AI1117" s="108"/>
      <c r="AJ1117" s="108"/>
    </row>
    <row r="1118" spans="1:36" ht="40.15" customHeight="1" x14ac:dyDescent="0.25">
      <c r="A1118" s="108"/>
      <c r="B1118" s="106"/>
      <c r="C1118" s="108"/>
      <c r="H1118" s="108"/>
      <c r="I1118" s="108"/>
      <c r="J1118" s="108"/>
      <c r="K1118" s="108"/>
      <c r="X1118" s="108"/>
      <c r="Y1118" s="108"/>
      <c r="Z1118" s="108"/>
      <c r="AA1118" s="108"/>
      <c r="AG1118" s="106"/>
      <c r="AH1118" s="108"/>
      <c r="AI1118" s="108"/>
      <c r="AJ1118" s="108"/>
    </row>
    <row r="1119" spans="1:36" ht="40.15" customHeight="1" x14ac:dyDescent="0.25">
      <c r="A1119" s="108"/>
      <c r="B1119" s="106"/>
      <c r="C1119" s="108"/>
      <c r="H1119" s="108"/>
      <c r="I1119" s="108"/>
      <c r="J1119" s="108"/>
      <c r="K1119" s="108"/>
      <c r="X1119" s="108"/>
      <c r="Y1119" s="108"/>
      <c r="Z1119" s="108"/>
      <c r="AA1119" s="108"/>
      <c r="AG1119" s="106"/>
      <c r="AH1119" s="108"/>
      <c r="AI1119" s="108"/>
      <c r="AJ1119" s="108"/>
    </row>
    <row r="1120" spans="1:36" ht="40.15" customHeight="1" x14ac:dyDescent="0.25">
      <c r="A1120" s="108"/>
      <c r="B1120" s="106"/>
      <c r="C1120" s="108"/>
      <c r="H1120" s="108"/>
      <c r="I1120" s="108"/>
      <c r="J1120" s="108"/>
      <c r="K1120" s="108"/>
      <c r="X1120" s="108"/>
      <c r="Y1120" s="108"/>
      <c r="Z1120" s="108"/>
      <c r="AA1120" s="108"/>
      <c r="AG1120" s="106"/>
      <c r="AH1120" s="108"/>
      <c r="AI1120" s="108"/>
      <c r="AJ1120" s="108"/>
    </row>
    <row r="1121" spans="1:36" ht="40.15" customHeight="1" x14ac:dyDescent="0.25">
      <c r="A1121" s="108"/>
      <c r="B1121" s="106"/>
      <c r="C1121" s="108"/>
      <c r="H1121" s="108"/>
      <c r="I1121" s="108"/>
      <c r="J1121" s="108"/>
      <c r="K1121" s="108"/>
      <c r="X1121" s="108"/>
      <c r="Y1121" s="108"/>
      <c r="Z1121" s="108"/>
      <c r="AA1121" s="108"/>
      <c r="AG1121" s="106"/>
      <c r="AH1121" s="108"/>
      <c r="AI1121" s="108"/>
      <c r="AJ1121" s="108"/>
    </row>
    <row r="1122" spans="1:36" ht="40.15" customHeight="1" x14ac:dyDescent="0.25">
      <c r="A1122" s="108"/>
      <c r="B1122" s="106"/>
      <c r="C1122" s="108"/>
      <c r="H1122" s="108"/>
      <c r="I1122" s="108"/>
      <c r="J1122" s="108"/>
      <c r="K1122" s="108"/>
      <c r="X1122" s="108"/>
      <c r="Y1122" s="108"/>
      <c r="Z1122" s="108"/>
      <c r="AA1122" s="108"/>
      <c r="AG1122" s="106"/>
      <c r="AH1122" s="108"/>
      <c r="AI1122" s="108"/>
      <c r="AJ1122" s="108"/>
    </row>
    <row r="1123" spans="1:36" ht="40.15" customHeight="1" x14ac:dyDescent="0.25">
      <c r="A1123" s="108"/>
      <c r="B1123" s="106"/>
      <c r="C1123" s="108"/>
      <c r="H1123" s="108"/>
      <c r="I1123" s="108"/>
      <c r="J1123" s="108"/>
      <c r="K1123" s="108"/>
      <c r="X1123" s="108"/>
      <c r="Y1123" s="108"/>
      <c r="Z1123" s="108"/>
      <c r="AA1123" s="108"/>
      <c r="AG1123" s="106"/>
      <c r="AH1123" s="108"/>
      <c r="AI1123" s="108"/>
      <c r="AJ1123" s="108"/>
    </row>
    <row r="1124" spans="1:36" ht="40.15" customHeight="1" x14ac:dyDescent="0.25">
      <c r="A1124" s="108"/>
      <c r="B1124" s="106"/>
      <c r="C1124" s="108"/>
      <c r="H1124" s="108"/>
      <c r="I1124" s="108"/>
      <c r="J1124" s="108"/>
      <c r="K1124" s="108"/>
      <c r="X1124" s="108"/>
      <c r="Y1124" s="108"/>
      <c r="Z1124" s="108"/>
      <c r="AA1124" s="108"/>
      <c r="AG1124" s="106"/>
      <c r="AH1124" s="108"/>
      <c r="AI1124" s="108"/>
      <c r="AJ1124" s="108"/>
    </row>
    <row r="1125" spans="1:36" ht="40.15" customHeight="1" x14ac:dyDescent="0.25">
      <c r="A1125" s="108"/>
      <c r="B1125" s="106"/>
      <c r="C1125" s="108"/>
      <c r="H1125" s="108"/>
      <c r="I1125" s="108"/>
      <c r="J1125" s="108"/>
      <c r="K1125" s="108"/>
      <c r="X1125" s="108"/>
      <c r="Y1125" s="108"/>
      <c r="Z1125" s="108"/>
      <c r="AA1125" s="108"/>
      <c r="AG1125" s="106"/>
      <c r="AH1125" s="108"/>
      <c r="AI1125" s="108"/>
      <c r="AJ1125" s="108"/>
    </row>
    <row r="1126" spans="1:36" ht="40.15" customHeight="1" x14ac:dyDescent="0.25">
      <c r="A1126" s="108"/>
      <c r="B1126" s="106"/>
      <c r="C1126" s="108"/>
      <c r="H1126" s="108"/>
      <c r="I1126" s="108"/>
      <c r="J1126" s="108"/>
      <c r="K1126" s="108"/>
      <c r="X1126" s="108"/>
      <c r="Y1126" s="108"/>
      <c r="Z1126" s="108"/>
      <c r="AA1126" s="108"/>
      <c r="AG1126" s="106"/>
      <c r="AH1126" s="108"/>
      <c r="AI1126" s="108"/>
      <c r="AJ1126" s="108"/>
    </row>
    <row r="1127" spans="1:36" ht="40.15" customHeight="1" x14ac:dyDescent="0.25">
      <c r="A1127" s="108"/>
      <c r="B1127" s="106"/>
      <c r="C1127" s="108"/>
      <c r="H1127" s="108"/>
      <c r="I1127" s="108"/>
      <c r="J1127" s="108"/>
      <c r="K1127" s="108"/>
      <c r="X1127" s="108"/>
      <c r="Y1127" s="108"/>
      <c r="Z1127" s="108"/>
      <c r="AA1127" s="108"/>
      <c r="AG1127" s="106"/>
      <c r="AH1127" s="108"/>
      <c r="AI1127" s="108"/>
      <c r="AJ1127" s="108"/>
    </row>
    <row r="1128" spans="1:36" ht="40.15" customHeight="1" x14ac:dyDescent="0.25">
      <c r="A1128" s="108"/>
      <c r="B1128" s="106"/>
      <c r="C1128" s="108"/>
      <c r="H1128" s="108"/>
      <c r="I1128" s="108"/>
      <c r="J1128" s="108"/>
      <c r="K1128" s="108"/>
      <c r="X1128" s="108"/>
      <c r="Y1128" s="108"/>
      <c r="Z1128" s="108"/>
      <c r="AA1128" s="108"/>
      <c r="AG1128" s="106"/>
      <c r="AH1128" s="108"/>
      <c r="AI1128" s="108"/>
      <c r="AJ1128" s="108"/>
    </row>
    <row r="1129" spans="1:36" ht="40.15" customHeight="1" x14ac:dyDescent="0.25">
      <c r="A1129" s="108"/>
      <c r="B1129" s="106"/>
      <c r="C1129" s="108"/>
      <c r="H1129" s="108"/>
      <c r="I1129" s="108"/>
      <c r="J1129" s="108"/>
      <c r="K1129" s="108"/>
      <c r="X1129" s="108"/>
      <c r="Y1129" s="108"/>
      <c r="Z1129" s="108"/>
      <c r="AA1129" s="108"/>
      <c r="AG1129" s="106"/>
      <c r="AH1129" s="108"/>
      <c r="AI1129" s="108"/>
      <c r="AJ1129" s="108"/>
    </row>
    <row r="1130" spans="1:36" ht="40.15" customHeight="1" x14ac:dyDescent="0.25">
      <c r="A1130" s="108"/>
      <c r="B1130" s="106"/>
      <c r="C1130" s="108"/>
      <c r="H1130" s="108"/>
      <c r="I1130" s="108"/>
      <c r="J1130" s="108"/>
      <c r="K1130" s="108"/>
      <c r="X1130" s="108"/>
      <c r="Y1130" s="108"/>
      <c r="Z1130" s="108"/>
      <c r="AA1130" s="108"/>
      <c r="AG1130" s="106"/>
      <c r="AH1130" s="108"/>
      <c r="AI1130" s="108"/>
      <c r="AJ1130" s="108"/>
    </row>
    <row r="1131" spans="1:36" ht="40.15" customHeight="1" x14ac:dyDescent="0.25">
      <c r="A1131" s="108"/>
      <c r="B1131" s="106"/>
      <c r="C1131" s="108"/>
      <c r="H1131" s="108"/>
      <c r="I1131" s="108"/>
      <c r="J1131" s="108"/>
      <c r="K1131" s="108"/>
      <c r="X1131" s="108"/>
      <c r="Y1131" s="108"/>
      <c r="Z1131" s="108"/>
      <c r="AA1131" s="108"/>
      <c r="AG1131" s="106"/>
      <c r="AH1131" s="108"/>
      <c r="AI1131" s="108"/>
      <c r="AJ1131" s="108"/>
    </row>
    <row r="1132" spans="1:36" ht="40.15" customHeight="1" x14ac:dyDescent="0.25">
      <c r="A1132" s="108"/>
      <c r="B1132" s="106"/>
      <c r="C1132" s="108"/>
      <c r="H1132" s="108"/>
      <c r="I1132" s="108"/>
      <c r="J1132" s="108"/>
      <c r="K1132" s="108"/>
      <c r="X1132" s="108"/>
      <c r="Y1132" s="108"/>
      <c r="Z1132" s="108"/>
      <c r="AA1132" s="108"/>
      <c r="AG1132" s="106"/>
      <c r="AH1132" s="108"/>
      <c r="AI1132" s="108"/>
      <c r="AJ1132" s="108"/>
    </row>
    <row r="1133" spans="1:36" ht="40.15" customHeight="1" x14ac:dyDescent="0.25">
      <c r="A1133" s="108"/>
      <c r="B1133" s="106"/>
      <c r="C1133" s="108"/>
      <c r="H1133" s="108"/>
      <c r="I1133" s="108"/>
      <c r="J1133" s="108"/>
      <c r="K1133" s="108"/>
      <c r="X1133" s="108"/>
      <c r="Y1133" s="108"/>
      <c r="Z1133" s="108"/>
      <c r="AA1133" s="108"/>
      <c r="AG1133" s="106"/>
      <c r="AH1133" s="108"/>
      <c r="AI1133" s="108"/>
      <c r="AJ1133" s="108"/>
    </row>
    <row r="1134" spans="1:36" ht="40.15" customHeight="1" x14ac:dyDescent="0.25">
      <c r="A1134" s="108"/>
      <c r="B1134" s="106"/>
      <c r="C1134" s="108"/>
      <c r="H1134" s="108"/>
      <c r="I1134" s="108"/>
      <c r="J1134" s="108"/>
      <c r="K1134" s="108"/>
      <c r="X1134" s="108"/>
      <c r="Y1134" s="108"/>
      <c r="Z1134" s="108"/>
      <c r="AA1134" s="108"/>
      <c r="AG1134" s="106"/>
      <c r="AH1134" s="108"/>
      <c r="AI1134" s="108"/>
      <c r="AJ1134" s="108"/>
    </row>
    <row r="1135" spans="1:36" ht="40.15" customHeight="1" x14ac:dyDescent="0.25">
      <c r="A1135" s="108"/>
      <c r="B1135" s="106"/>
      <c r="C1135" s="108"/>
      <c r="H1135" s="108"/>
      <c r="I1135" s="108"/>
      <c r="J1135" s="108"/>
      <c r="K1135" s="108"/>
      <c r="X1135" s="108"/>
      <c r="Y1135" s="108"/>
      <c r="Z1135" s="108"/>
      <c r="AA1135" s="108"/>
      <c r="AG1135" s="106"/>
      <c r="AH1135" s="108"/>
      <c r="AI1135" s="108"/>
      <c r="AJ1135" s="108"/>
    </row>
    <row r="1136" spans="1:36" ht="40.15" customHeight="1" x14ac:dyDescent="0.25">
      <c r="A1136" s="108"/>
      <c r="B1136" s="106"/>
      <c r="C1136" s="108"/>
      <c r="H1136" s="108"/>
      <c r="I1136" s="108"/>
      <c r="J1136" s="108"/>
      <c r="K1136" s="108"/>
      <c r="X1136" s="108"/>
      <c r="Y1136" s="108"/>
      <c r="Z1136" s="108"/>
      <c r="AA1136" s="108"/>
      <c r="AG1136" s="106"/>
      <c r="AH1136" s="108"/>
      <c r="AI1136" s="108"/>
      <c r="AJ1136" s="108"/>
    </row>
    <row r="1137" spans="1:36" ht="40.15" customHeight="1" x14ac:dyDescent="0.25">
      <c r="A1137" s="108"/>
      <c r="B1137" s="106"/>
      <c r="C1137" s="108"/>
      <c r="H1137" s="108"/>
      <c r="I1137" s="108"/>
      <c r="J1137" s="108"/>
      <c r="K1137" s="108"/>
      <c r="X1137" s="108"/>
      <c r="Y1137" s="108"/>
      <c r="Z1137" s="108"/>
      <c r="AA1137" s="108"/>
      <c r="AG1137" s="106"/>
      <c r="AH1137" s="108"/>
      <c r="AI1137" s="108"/>
      <c r="AJ1137" s="108"/>
    </row>
    <row r="1138" spans="1:36" ht="40.15" customHeight="1" x14ac:dyDescent="0.25">
      <c r="A1138" s="108"/>
      <c r="B1138" s="106"/>
      <c r="C1138" s="108"/>
      <c r="H1138" s="108"/>
      <c r="I1138" s="108"/>
      <c r="J1138" s="108"/>
      <c r="K1138" s="108"/>
      <c r="X1138" s="108"/>
      <c r="Y1138" s="108"/>
      <c r="Z1138" s="108"/>
      <c r="AA1138" s="108"/>
      <c r="AG1138" s="106"/>
      <c r="AH1138" s="108"/>
      <c r="AI1138" s="108"/>
      <c r="AJ1138" s="108"/>
    </row>
    <row r="1139" spans="1:36" ht="40.15" customHeight="1" x14ac:dyDescent="0.25">
      <c r="A1139" s="108"/>
      <c r="B1139" s="106"/>
      <c r="C1139" s="108"/>
      <c r="H1139" s="108"/>
      <c r="I1139" s="108"/>
      <c r="J1139" s="108"/>
      <c r="K1139" s="108"/>
      <c r="X1139" s="108"/>
      <c r="Y1139" s="108"/>
      <c r="Z1139" s="108"/>
      <c r="AA1139" s="108"/>
      <c r="AG1139" s="106"/>
      <c r="AH1139" s="108"/>
      <c r="AI1139" s="108"/>
      <c r="AJ1139" s="108"/>
    </row>
    <row r="1140" spans="1:36" ht="40.15" customHeight="1" x14ac:dyDescent="0.25">
      <c r="A1140" s="108"/>
      <c r="B1140" s="106"/>
      <c r="C1140" s="108"/>
      <c r="H1140" s="108"/>
      <c r="I1140" s="108"/>
      <c r="J1140" s="108"/>
      <c r="K1140" s="108"/>
      <c r="X1140" s="108"/>
      <c r="Y1140" s="108"/>
      <c r="Z1140" s="108"/>
      <c r="AA1140" s="108"/>
      <c r="AG1140" s="106"/>
      <c r="AH1140" s="108"/>
      <c r="AI1140" s="108"/>
      <c r="AJ1140" s="108"/>
    </row>
    <row r="1141" spans="1:36" ht="40.15" customHeight="1" x14ac:dyDescent="0.25">
      <c r="A1141" s="108"/>
      <c r="B1141" s="106"/>
      <c r="C1141" s="108"/>
      <c r="H1141" s="108"/>
      <c r="I1141" s="108"/>
      <c r="J1141" s="108"/>
      <c r="K1141" s="108"/>
      <c r="X1141" s="108"/>
      <c r="Y1141" s="108"/>
      <c r="Z1141" s="108"/>
      <c r="AA1141" s="108"/>
      <c r="AG1141" s="106"/>
      <c r="AH1141" s="108"/>
      <c r="AI1141" s="108"/>
      <c r="AJ1141" s="108"/>
    </row>
    <row r="1142" spans="1:36" ht="40.15" customHeight="1" x14ac:dyDescent="0.25">
      <c r="A1142" s="108"/>
      <c r="B1142" s="106"/>
      <c r="C1142" s="108"/>
      <c r="H1142" s="108"/>
      <c r="I1142" s="108"/>
      <c r="J1142" s="108"/>
      <c r="K1142" s="108"/>
      <c r="X1142" s="108"/>
      <c r="Y1142" s="108"/>
      <c r="Z1142" s="108"/>
      <c r="AA1142" s="108"/>
      <c r="AG1142" s="106"/>
      <c r="AH1142" s="108"/>
      <c r="AI1142" s="108"/>
      <c r="AJ1142" s="108"/>
    </row>
    <row r="1143" spans="1:36" ht="40.15" customHeight="1" x14ac:dyDescent="0.25">
      <c r="A1143" s="108"/>
      <c r="B1143" s="106"/>
      <c r="C1143" s="108"/>
      <c r="H1143" s="108"/>
      <c r="I1143" s="108"/>
      <c r="J1143" s="108"/>
      <c r="K1143" s="108"/>
      <c r="X1143" s="108"/>
      <c r="Y1143" s="108"/>
      <c r="Z1143" s="108"/>
      <c r="AA1143" s="108"/>
      <c r="AG1143" s="106"/>
      <c r="AH1143" s="108"/>
      <c r="AI1143" s="108"/>
      <c r="AJ1143" s="108"/>
    </row>
    <row r="1144" spans="1:36" ht="40.15" customHeight="1" x14ac:dyDescent="0.25">
      <c r="A1144" s="108"/>
      <c r="B1144" s="106"/>
      <c r="C1144" s="108"/>
      <c r="H1144" s="108"/>
      <c r="I1144" s="108"/>
      <c r="J1144" s="108"/>
      <c r="K1144" s="108"/>
      <c r="X1144" s="108"/>
      <c r="Y1144" s="108"/>
      <c r="Z1144" s="108"/>
      <c r="AA1144" s="108"/>
      <c r="AG1144" s="106"/>
      <c r="AH1144" s="108"/>
      <c r="AI1144" s="108"/>
      <c r="AJ1144" s="108"/>
    </row>
    <row r="1145" spans="1:36" ht="40.15" customHeight="1" x14ac:dyDescent="0.25">
      <c r="A1145" s="108"/>
      <c r="B1145" s="106"/>
      <c r="C1145" s="108"/>
      <c r="H1145" s="108"/>
      <c r="I1145" s="108"/>
      <c r="J1145" s="108"/>
      <c r="K1145" s="108"/>
      <c r="X1145" s="108"/>
      <c r="Y1145" s="108"/>
      <c r="Z1145" s="108"/>
      <c r="AA1145" s="108"/>
      <c r="AG1145" s="106"/>
      <c r="AH1145" s="108"/>
      <c r="AI1145" s="108"/>
      <c r="AJ1145" s="108"/>
    </row>
    <row r="1146" spans="1:36" ht="40.15" customHeight="1" x14ac:dyDescent="0.25">
      <c r="A1146" s="108"/>
      <c r="B1146" s="106"/>
      <c r="C1146" s="108"/>
      <c r="H1146" s="108"/>
      <c r="I1146" s="108"/>
      <c r="J1146" s="108"/>
      <c r="K1146" s="108"/>
      <c r="X1146" s="108"/>
      <c r="Y1146" s="108"/>
      <c r="Z1146" s="108"/>
      <c r="AA1146" s="108"/>
      <c r="AG1146" s="106"/>
      <c r="AH1146" s="108"/>
      <c r="AI1146" s="108"/>
      <c r="AJ1146" s="108"/>
    </row>
    <row r="1147" spans="1:36" ht="40.15" customHeight="1" x14ac:dyDescent="0.25">
      <c r="A1147" s="108"/>
      <c r="B1147" s="106"/>
      <c r="C1147" s="108"/>
      <c r="H1147" s="108"/>
      <c r="I1147" s="108"/>
      <c r="J1147" s="108"/>
      <c r="K1147" s="108"/>
      <c r="X1147" s="108"/>
      <c r="Y1147" s="108"/>
      <c r="Z1147" s="108"/>
      <c r="AA1147" s="108"/>
      <c r="AG1147" s="106"/>
      <c r="AH1147" s="108"/>
      <c r="AI1147" s="108"/>
      <c r="AJ1147" s="108"/>
    </row>
    <row r="1148" spans="1:36" ht="40.15" customHeight="1" x14ac:dyDescent="0.25">
      <c r="A1148" s="108"/>
      <c r="B1148" s="106"/>
      <c r="C1148" s="108"/>
      <c r="H1148" s="108"/>
      <c r="I1148" s="108"/>
      <c r="J1148" s="108"/>
      <c r="K1148" s="108"/>
      <c r="X1148" s="108"/>
      <c r="Y1148" s="108"/>
      <c r="Z1148" s="108"/>
      <c r="AA1148" s="108"/>
      <c r="AG1148" s="106"/>
      <c r="AH1148" s="108"/>
      <c r="AI1148" s="108"/>
      <c r="AJ1148" s="108"/>
    </row>
    <row r="1149" spans="1:36" ht="40.15" customHeight="1" x14ac:dyDescent="0.25">
      <c r="A1149" s="108"/>
      <c r="B1149" s="106"/>
      <c r="C1149" s="108"/>
      <c r="H1149" s="108"/>
      <c r="I1149" s="108"/>
      <c r="J1149" s="108"/>
      <c r="K1149" s="108"/>
      <c r="X1149" s="108"/>
      <c r="Y1149" s="108"/>
      <c r="Z1149" s="108"/>
      <c r="AA1149" s="108"/>
      <c r="AG1149" s="106"/>
      <c r="AH1149" s="108"/>
      <c r="AI1149" s="108"/>
      <c r="AJ1149" s="108"/>
    </row>
    <row r="1150" spans="1:36" ht="40.15" customHeight="1" x14ac:dyDescent="0.25">
      <c r="A1150" s="108"/>
      <c r="B1150" s="106"/>
      <c r="C1150" s="108"/>
      <c r="H1150" s="108"/>
      <c r="I1150" s="108"/>
      <c r="J1150" s="108"/>
      <c r="K1150" s="108"/>
      <c r="X1150" s="108"/>
      <c r="Y1150" s="108"/>
      <c r="Z1150" s="108"/>
      <c r="AA1150" s="108"/>
      <c r="AG1150" s="106"/>
      <c r="AH1150" s="108"/>
      <c r="AI1150" s="108"/>
      <c r="AJ1150" s="108"/>
    </row>
    <row r="1151" spans="1:36" ht="40.15" customHeight="1" x14ac:dyDescent="0.25">
      <c r="A1151" s="108"/>
      <c r="B1151" s="106"/>
      <c r="C1151" s="108"/>
      <c r="H1151" s="108"/>
      <c r="I1151" s="108"/>
      <c r="J1151" s="108"/>
      <c r="K1151" s="108"/>
      <c r="X1151" s="108"/>
      <c r="Y1151" s="108"/>
      <c r="Z1151" s="108"/>
      <c r="AA1151" s="108"/>
      <c r="AG1151" s="106"/>
      <c r="AH1151" s="108"/>
      <c r="AI1151" s="108"/>
      <c r="AJ1151" s="108"/>
    </row>
    <row r="1152" spans="1:36" ht="40.15" customHeight="1" x14ac:dyDescent="0.25">
      <c r="A1152" s="108"/>
      <c r="B1152" s="106"/>
      <c r="C1152" s="108"/>
      <c r="H1152" s="108"/>
      <c r="I1152" s="108"/>
      <c r="J1152" s="108"/>
      <c r="K1152" s="108"/>
      <c r="X1152" s="108"/>
      <c r="Y1152" s="108"/>
      <c r="Z1152" s="108"/>
      <c r="AA1152" s="108"/>
      <c r="AG1152" s="106"/>
      <c r="AH1152" s="108"/>
      <c r="AI1152" s="108"/>
      <c r="AJ1152" s="108"/>
    </row>
    <row r="1153" spans="1:36" ht="40.15" customHeight="1" x14ac:dyDescent="0.25">
      <c r="A1153" s="108"/>
      <c r="B1153" s="106"/>
      <c r="C1153" s="108"/>
      <c r="H1153" s="108"/>
      <c r="I1153" s="108"/>
      <c r="J1153" s="108"/>
      <c r="K1153" s="108"/>
      <c r="X1153" s="108"/>
      <c r="Y1153" s="108"/>
      <c r="Z1153" s="108"/>
      <c r="AA1153" s="108"/>
      <c r="AG1153" s="106"/>
      <c r="AH1153" s="108"/>
      <c r="AI1153" s="108"/>
      <c r="AJ1153" s="108"/>
    </row>
    <row r="1154" spans="1:36" ht="40.15" customHeight="1" x14ac:dyDescent="0.25">
      <c r="A1154" s="108"/>
      <c r="B1154" s="106"/>
      <c r="C1154" s="108"/>
      <c r="H1154" s="108"/>
      <c r="I1154" s="108"/>
      <c r="J1154" s="108"/>
      <c r="K1154" s="108"/>
      <c r="X1154" s="108"/>
      <c r="Y1154" s="108"/>
      <c r="Z1154" s="108"/>
      <c r="AA1154" s="108"/>
      <c r="AG1154" s="106"/>
      <c r="AH1154" s="108"/>
      <c r="AI1154" s="108"/>
      <c r="AJ1154" s="108"/>
    </row>
    <row r="1155" spans="1:36" ht="40.15" customHeight="1" x14ac:dyDescent="0.25">
      <c r="A1155" s="108"/>
      <c r="B1155" s="106"/>
      <c r="C1155" s="108"/>
      <c r="H1155" s="108"/>
      <c r="I1155" s="108"/>
      <c r="J1155" s="108"/>
      <c r="K1155" s="108"/>
      <c r="X1155" s="108"/>
      <c r="Y1155" s="108"/>
      <c r="Z1155" s="108"/>
      <c r="AA1155" s="108"/>
      <c r="AG1155" s="106"/>
      <c r="AH1155" s="108"/>
      <c r="AI1155" s="108"/>
      <c r="AJ1155" s="108"/>
    </row>
    <row r="1156" spans="1:36" ht="40.15" customHeight="1" x14ac:dyDescent="0.25">
      <c r="A1156" s="108"/>
      <c r="B1156" s="106"/>
      <c r="C1156" s="108"/>
      <c r="H1156" s="108"/>
      <c r="I1156" s="108"/>
      <c r="J1156" s="108"/>
      <c r="K1156" s="108"/>
      <c r="X1156" s="108"/>
      <c r="Y1156" s="108"/>
      <c r="Z1156" s="108"/>
      <c r="AA1156" s="108"/>
      <c r="AG1156" s="106"/>
      <c r="AH1156" s="108"/>
      <c r="AI1156" s="108"/>
      <c r="AJ1156" s="108"/>
    </row>
    <row r="1157" spans="1:36" ht="40.15" customHeight="1" x14ac:dyDescent="0.25">
      <c r="A1157" s="108"/>
      <c r="B1157" s="106"/>
      <c r="C1157" s="108"/>
      <c r="H1157" s="108"/>
      <c r="I1157" s="108"/>
      <c r="J1157" s="108"/>
      <c r="K1157" s="108"/>
      <c r="X1157" s="108"/>
      <c r="Y1157" s="108"/>
      <c r="Z1157" s="108"/>
      <c r="AA1157" s="108"/>
      <c r="AG1157" s="106"/>
      <c r="AH1157" s="108"/>
      <c r="AI1157" s="108"/>
      <c r="AJ1157" s="108"/>
    </row>
    <row r="1158" spans="1:36" ht="40.15" customHeight="1" x14ac:dyDescent="0.25">
      <c r="A1158" s="108"/>
      <c r="B1158" s="106"/>
      <c r="C1158" s="108"/>
      <c r="H1158" s="108"/>
      <c r="I1158" s="108"/>
      <c r="J1158" s="108"/>
      <c r="K1158" s="108"/>
      <c r="X1158" s="108"/>
      <c r="Y1158" s="108"/>
      <c r="Z1158" s="108"/>
      <c r="AA1158" s="108"/>
      <c r="AG1158" s="106"/>
      <c r="AH1158" s="108"/>
      <c r="AI1158" s="108"/>
      <c r="AJ1158" s="108"/>
    </row>
    <row r="1159" spans="1:36" ht="40.15" customHeight="1" x14ac:dyDescent="0.25">
      <c r="A1159" s="108"/>
      <c r="B1159" s="106"/>
      <c r="C1159" s="108"/>
      <c r="H1159" s="108"/>
      <c r="I1159" s="108"/>
      <c r="J1159" s="108"/>
      <c r="K1159" s="108"/>
      <c r="X1159" s="108"/>
      <c r="Y1159" s="108"/>
      <c r="Z1159" s="108"/>
      <c r="AA1159" s="108"/>
      <c r="AG1159" s="106"/>
      <c r="AH1159" s="108"/>
      <c r="AI1159" s="108"/>
      <c r="AJ1159" s="108"/>
    </row>
    <row r="1160" spans="1:36" ht="40.15" customHeight="1" x14ac:dyDescent="0.25">
      <c r="A1160" s="108"/>
      <c r="B1160" s="106"/>
      <c r="C1160" s="108"/>
      <c r="H1160" s="108"/>
      <c r="I1160" s="108"/>
      <c r="J1160" s="108"/>
      <c r="K1160" s="108"/>
      <c r="X1160" s="108"/>
      <c r="Y1160" s="108"/>
      <c r="Z1160" s="108"/>
      <c r="AA1160" s="108"/>
      <c r="AG1160" s="106"/>
      <c r="AH1160" s="108"/>
      <c r="AI1160" s="108"/>
      <c r="AJ1160" s="108"/>
    </row>
    <row r="1161" spans="1:36" ht="40.15" customHeight="1" x14ac:dyDescent="0.25">
      <c r="A1161" s="108"/>
      <c r="B1161" s="106"/>
      <c r="C1161" s="108"/>
      <c r="H1161" s="108"/>
      <c r="I1161" s="108"/>
      <c r="J1161" s="108"/>
      <c r="K1161" s="108"/>
      <c r="X1161" s="108"/>
      <c r="Y1161" s="108"/>
      <c r="Z1161" s="108"/>
      <c r="AA1161" s="108"/>
      <c r="AG1161" s="106"/>
      <c r="AH1161" s="108"/>
      <c r="AI1161" s="108"/>
      <c r="AJ1161" s="108"/>
    </row>
    <row r="1162" spans="1:36" ht="40.15" customHeight="1" x14ac:dyDescent="0.25">
      <c r="A1162" s="108"/>
      <c r="B1162" s="106"/>
      <c r="C1162" s="108"/>
      <c r="H1162" s="108"/>
      <c r="I1162" s="108"/>
      <c r="J1162" s="108"/>
      <c r="K1162" s="108"/>
      <c r="X1162" s="108"/>
      <c r="Y1162" s="108"/>
      <c r="Z1162" s="108"/>
      <c r="AA1162" s="108"/>
      <c r="AG1162" s="106"/>
      <c r="AH1162" s="108"/>
      <c r="AI1162" s="108"/>
      <c r="AJ1162" s="108"/>
    </row>
    <row r="1163" spans="1:36" ht="40.15" customHeight="1" x14ac:dyDescent="0.25">
      <c r="A1163" s="108"/>
      <c r="B1163" s="106"/>
      <c r="C1163" s="108"/>
      <c r="H1163" s="108"/>
      <c r="I1163" s="108"/>
      <c r="J1163" s="108"/>
      <c r="K1163" s="108"/>
      <c r="X1163" s="108"/>
      <c r="Y1163" s="108"/>
      <c r="Z1163" s="108"/>
      <c r="AA1163" s="108"/>
      <c r="AG1163" s="106"/>
      <c r="AH1163" s="108"/>
      <c r="AI1163" s="108"/>
      <c r="AJ1163" s="108"/>
    </row>
    <row r="1164" spans="1:36" ht="40.15" customHeight="1" x14ac:dyDescent="0.25">
      <c r="A1164" s="108"/>
      <c r="B1164" s="106"/>
      <c r="C1164" s="108"/>
      <c r="H1164" s="108"/>
      <c r="I1164" s="108"/>
      <c r="J1164" s="108"/>
      <c r="K1164" s="108"/>
      <c r="X1164" s="108"/>
      <c r="Y1164" s="108"/>
      <c r="Z1164" s="108"/>
      <c r="AA1164" s="108"/>
      <c r="AG1164" s="106"/>
      <c r="AH1164" s="108"/>
      <c r="AI1164" s="108"/>
      <c r="AJ1164" s="108"/>
    </row>
    <row r="1165" spans="1:36" ht="40.15" customHeight="1" x14ac:dyDescent="0.25">
      <c r="A1165" s="108"/>
      <c r="B1165" s="106"/>
      <c r="C1165" s="108"/>
      <c r="H1165" s="108"/>
      <c r="I1165" s="108"/>
      <c r="J1165" s="108"/>
      <c r="K1165" s="108"/>
      <c r="X1165" s="108"/>
      <c r="Y1165" s="108"/>
      <c r="Z1165" s="108"/>
      <c r="AA1165" s="108"/>
      <c r="AG1165" s="106"/>
      <c r="AH1165" s="108"/>
      <c r="AI1165" s="108"/>
      <c r="AJ1165" s="108"/>
    </row>
    <row r="1166" spans="1:36" ht="40.15" customHeight="1" x14ac:dyDescent="0.25">
      <c r="A1166" s="108"/>
      <c r="B1166" s="106"/>
      <c r="C1166" s="108"/>
      <c r="H1166" s="108"/>
      <c r="I1166" s="108"/>
      <c r="J1166" s="108"/>
      <c r="K1166" s="108"/>
      <c r="X1166" s="108"/>
      <c r="Y1166" s="108"/>
      <c r="Z1166" s="108"/>
      <c r="AA1166" s="108"/>
      <c r="AG1166" s="106"/>
      <c r="AH1166" s="108"/>
      <c r="AI1166" s="108"/>
      <c r="AJ1166" s="108"/>
    </row>
    <row r="1167" spans="1:36" ht="40.15" customHeight="1" x14ac:dyDescent="0.25">
      <c r="A1167" s="108"/>
      <c r="B1167" s="106"/>
      <c r="C1167" s="108"/>
      <c r="H1167" s="108"/>
      <c r="I1167" s="108"/>
      <c r="J1167" s="108"/>
      <c r="K1167" s="108"/>
      <c r="X1167" s="108"/>
      <c r="Y1167" s="108"/>
      <c r="Z1167" s="108"/>
      <c r="AA1167" s="108"/>
      <c r="AG1167" s="106"/>
      <c r="AH1167" s="108"/>
      <c r="AI1167" s="108"/>
      <c r="AJ1167" s="108"/>
    </row>
    <row r="1168" spans="1:36" ht="40.15" customHeight="1" x14ac:dyDescent="0.25">
      <c r="A1168" s="108"/>
      <c r="B1168" s="106"/>
      <c r="C1168" s="108"/>
      <c r="H1168" s="108"/>
      <c r="I1168" s="108"/>
      <c r="J1168" s="108"/>
      <c r="K1168" s="108"/>
      <c r="X1168" s="108"/>
      <c r="Y1168" s="108"/>
      <c r="Z1168" s="108"/>
      <c r="AA1168" s="108"/>
      <c r="AG1168" s="106"/>
      <c r="AH1168" s="108"/>
      <c r="AI1168" s="108"/>
      <c r="AJ1168" s="108"/>
    </row>
    <row r="1169" spans="1:36" ht="40.15" customHeight="1" x14ac:dyDescent="0.25">
      <c r="A1169" s="108"/>
      <c r="B1169" s="106"/>
      <c r="C1169" s="108"/>
      <c r="H1169" s="108"/>
      <c r="I1169" s="108"/>
      <c r="J1169" s="108"/>
      <c r="K1169" s="108"/>
      <c r="X1169" s="108"/>
      <c r="Y1169" s="108"/>
      <c r="Z1169" s="108"/>
      <c r="AA1169" s="108"/>
      <c r="AG1169" s="106"/>
      <c r="AH1169" s="108"/>
      <c r="AI1169" s="108"/>
      <c r="AJ1169" s="108"/>
    </row>
    <row r="1170" spans="1:36" ht="40.15" customHeight="1" x14ac:dyDescent="0.25">
      <c r="A1170" s="108"/>
      <c r="B1170" s="106"/>
      <c r="C1170" s="108"/>
      <c r="H1170" s="108"/>
      <c r="I1170" s="108"/>
      <c r="J1170" s="108"/>
      <c r="K1170" s="108"/>
      <c r="X1170" s="108"/>
      <c r="Y1170" s="108"/>
      <c r="Z1170" s="108"/>
      <c r="AA1170" s="108"/>
      <c r="AG1170" s="106"/>
      <c r="AH1170" s="108"/>
      <c r="AI1170" s="108"/>
      <c r="AJ1170" s="108"/>
    </row>
    <row r="1171" spans="1:36" ht="40.15" customHeight="1" x14ac:dyDescent="0.25">
      <c r="A1171" s="108"/>
      <c r="B1171" s="106"/>
      <c r="C1171" s="108"/>
      <c r="H1171" s="108"/>
      <c r="I1171" s="108"/>
      <c r="J1171" s="108"/>
      <c r="K1171" s="108"/>
      <c r="X1171" s="108"/>
      <c r="Y1171" s="108"/>
      <c r="Z1171" s="108"/>
      <c r="AA1171" s="108"/>
      <c r="AG1171" s="106"/>
      <c r="AH1171" s="108"/>
      <c r="AI1171" s="108"/>
      <c r="AJ1171" s="108"/>
    </row>
    <row r="1172" spans="1:36" ht="40.15" customHeight="1" x14ac:dyDescent="0.25">
      <c r="A1172" s="108"/>
      <c r="B1172" s="106"/>
      <c r="C1172" s="108"/>
      <c r="H1172" s="108"/>
      <c r="I1172" s="108"/>
      <c r="J1172" s="108"/>
      <c r="K1172" s="108"/>
      <c r="X1172" s="108"/>
      <c r="Y1172" s="108"/>
      <c r="Z1172" s="108"/>
      <c r="AA1172" s="108"/>
      <c r="AG1172" s="106"/>
      <c r="AH1172" s="108"/>
      <c r="AI1172" s="108"/>
      <c r="AJ1172" s="108"/>
    </row>
    <row r="1173" spans="1:36" ht="40.15" customHeight="1" x14ac:dyDescent="0.25">
      <c r="A1173" s="108"/>
      <c r="B1173" s="106"/>
      <c r="C1173" s="108"/>
      <c r="H1173" s="108"/>
      <c r="I1173" s="108"/>
      <c r="J1173" s="108"/>
      <c r="K1173" s="108"/>
      <c r="X1173" s="108"/>
      <c r="Y1173" s="108"/>
      <c r="Z1173" s="108"/>
      <c r="AA1173" s="108"/>
      <c r="AG1173" s="106"/>
      <c r="AH1173" s="108"/>
      <c r="AI1173" s="108"/>
      <c r="AJ1173" s="108"/>
    </row>
    <row r="1174" spans="1:36" ht="40.15" customHeight="1" x14ac:dyDescent="0.25">
      <c r="A1174" s="108"/>
      <c r="B1174" s="106"/>
      <c r="C1174" s="108"/>
      <c r="H1174" s="108"/>
      <c r="I1174" s="108"/>
      <c r="J1174" s="108"/>
      <c r="K1174" s="108"/>
      <c r="X1174" s="108"/>
      <c r="Y1174" s="108"/>
      <c r="Z1174" s="108"/>
      <c r="AA1174" s="108"/>
      <c r="AG1174" s="106"/>
      <c r="AH1174" s="108"/>
      <c r="AI1174" s="108"/>
      <c r="AJ1174" s="108"/>
    </row>
    <row r="1175" spans="1:36" ht="40.15" customHeight="1" x14ac:dyDescent="0.25">
      <c r="A1175" s="108"/>
      <c r="B1175" s="106"/>
      <c r="C1175" s="108"/>
      <c r="H1175" s="108"/>
      <c r="I1175" s="108"/>
      <c r="J1175" s="108"/>
      <c r="K1175" s="108"/>
      <c r="X1175" s="108"/>
      <c r="Y1175" s="108"/>
      <c r="Z1175" s="108"/>
      <c r="AA1175" s="108"/>
      <c r="AG1175" s="106"/>
      <c r="AH1175" s="108"/>
      <c r="AI1175" s="108"/>
      <c r="AJ1175" s="108"/>
    </row>
    <row r="1176" spans="1:36" ht="40.15" customHeight="1" x14ac:dyDescent="0.25">
      <c r="A1176" s="108"/>
      <c r="B1176" s="106"/>
      <c r="C1176" s="108"/>
      <c r="H1176" s="108"/>
      <c r="I1176" s="108"/>
      <c r="J1176" s="108"/>
      <c r="K1176" s="108"/>
      <c r="X1176" s="108"/>
      <c r="Y1176" s="108"/>
      <c r="Z1176" s="108"/>
      <c r="AA1176" s="108"/>
      <c r="AG1176" s="106"/>
      <c r="AH1176" s="108"/>
      <c r="AI1176" s="108"/>
      <c r="AJ1176" s="108"/>
    </row>
    <row r="1177" spans="1:36" ht="40.15" customHeight="1" x14ac:dyDescent="0.25">
      <c r="A1177" s="108"/>
      <c r="B1177" s="106"/>
      <c r="C1177" s="108"/>
      <c r="H1177" s="108"/>
      <c r="I1177" s="108"/>
      <c r="J1177" s="108"/>
      <c r="K1177" s="108"/>
      <c r="X1177" s="108"/>
      <c r="Y1177" s="108"/>
      <c r="Z1177" s="108"/>
      <c r="AA1177" s="108"/>
      <c r="AG1177" s="106"/>
      <c r="AH1177" s="108"/>
      <c r="AI1177" s="108"/>
      <c r="AJ1177" s="108"/>
    </row>
    <row r="1178" spans="1:36" ht="40.15" customHeight="1" x14ac:dyDescent="0.25">
      <c r="A1178" s="108"/>
      <c r="B1178" s="106"/>
      <c r="C1178" s="108"/>
      <c r="H1178" s="108"/>
      <c r="I1178" s="108"/>
      <c r="J1178" s="108"/>
      <c r="K1178" s="108"/>
      <c r="X1178" s="108"/>
      <c r="Y1178" s="108"/>
      <c r="Z1178" s="108"/>
      <c r="AA1178" s="108"/>
      <c r="AG1178" s="106"/>
      <c r="AH1178" s="108"/>
      <c r="AI1178" s="108"/>
      <c r="AJ1178" s="108"/>
    </row>
    <row r="1179" spans="1:36" ht="40.15" customHeight="1" x14ac:dyDescent="0.25">
      <c r="A1179" s="108"/>
      <c r="B1179" s="106"/>
      <c r="C1179" s="108"/>
      <c r="H1179" s="108"/>
      <c r="I1179" s="108"/>
      <c r="J1179" s="108"/>
      <c r="K1179" s="108"/>
      <c r="X1179" s="108"/>
      <c r="Y1179" s="108"/>
      <c r="Z1179" s="108"/>
      <c r="AA1179" s="108"/>
      <c r="AG1179" s="106"/>
      <c r="AH1179" s="108"/>
      <c r="AI1179" s="108"/>
      <c r="AJ1179" s="108"/>
    </row>
    <row r="1180" spans="1:36" ht="40.15" customHeight="1" x14ac:dyDescent="0.25">
      <c r="A1180" s="108"/>
      <c r="B1180" s="106"/>
      <c r="C1180" s="108"/>
      <c r="H1180" s="108"/>
      <c r="I1180" s="108"/>
      <c r="J1180" s="108"/>
      <c r="K1180" s="108"/>
      <c r="X1180" s="108"/>
      <c r="Y1180" s="108"/>
      <c r="Z1180" s="108"/>
      <c r="AA1180" s="108"/>
      <c r="AG1180" s="106"/>
      <c r="AH1180" s="108"/>
      <c r="AI1180" s="108"/>
      <c r="AJ1180" s="108"/>
    </row>
    <row r="1181" spans="1:36" ht="40.15" customHeight="1" x14ac:dyDescent="0.25">
      <c r="A1181" s="108"/>
      <c r="B1181" s="106"/>
      <c r="C1181" s="108"/>
      <c r="H1181" s="108"/>
      <c r="I1181" s="108"/>
      <c r="J1181" s="108"/>
      <c r="K1181" s="108"/>
      <c r="X1181" s="108"/>
      <c r="Y1181" s="108"/>
      <c r="Z1181" s="108"/>
      <c r="AA1181" s="108"/>
      <c r="AG1181" s="106"/>
      <c r="AH1181" s="108"/>
      <c r="AI1181" s="108"/>
      <c r="AJ1181" s="108"/>
    </row>
    <row r="1182" spans="1:36" ht="40.15" customHeight="1" x14ac:dyDescent="0.25">
      <c r="A1182" s="108"/>
      <c r="B1182" s="106"/>
      <c r="C1182" s="108"/>
      <c r="H1182" s="108"/>
      <c r="I1182" s="108"/>
      <c r="J1182" s="108"/>
      <c r="K1182" s="108"/>
      <c r="X1182" s="108"/>
      <c r="Y1182" s="108"/>
      <c r="Z1182" s="108"/>
      <c r="AA1182" s="108"/>
      <c r="AG1182" s="106"/>
      <c r="AH1182" s="108"/>
      <c r="AI1182" s="108"/>
      <c r="AJ1182" s="108"/>
    </row>
    <row r="1183" spans="1:36" ht="40.15" customHeight="1" x14ac:dyDescent="0.25">
      <c r="A1183" s="108"/>
      <c r="B1183" s="106"/>
      <c r="C1183" s="108"/>
      <c r="H1183" s="108"/>
      <c r="I1183" s="108"/>
      <c r="J1183" s="108"/>
      <c r="K1183" s="108"/>
      <c r="X1183" s="108"/>
      <c r="Y1183" s="108"/>
      <c r="Z1183" s="108"/>
      <c r="AA1183" s="108"/>
      <c r="AG1183" s="106"/>
      <c r="AH1183" s="108"/>
      <c r="AI1183" s="108"/>
      <c r="AJ1183" s="108"/>
    </row>
    <row r="1184" spans="1:36" ht="40.15" customHeight="1" x14ac:dyDescent="0.25">
      <c r="A1184" s="108"/>
      <c r="B1184" s="106"/>
      <c r="C1184" s="108"/>
      <c r="H1184" s="108"/>
      <c r="I1184" s="108"/>
      <c r="J1184" s="108"/>
      <c r="K1184" s="108"/>
      <c r="X1184" s="108"/>
      <c r="Y1184" s="108"/>
      <c r="Z1184" s="108"/>
      <c r="AA1184" s="108"/>
      <c r="AG1184" s="106"/>
      <c r="AH1184" s="108"/>
      <c r="AI1184" s="108"/>
      <c r="AJ1184" s="108"/>
    </row>
    <row r="1185" spans="1:36" ht="40.15" customHeight="1" x14ac:dyDescent="0.25">
      <c r="A1185" s="108"/>
      <c r="B1185" s="106"/>
      <c r="C1185" s="108"/>
      <c r="H1185" s="108"/>
      <c r="I1185" s="108"/>
      <c r="J1185" s="108"/>
      <c r="K1185" s="108"/>
      <c r="X1185" s="108"/>
      <c r="Y1185" s="108"/>
      <c r="Z1185" s="108"/>
      <c r="AA1185" s="108"/>
      <c r="AG1185" s="106"/>
      <c r="AH1185" s="108"/>
      <c r="AI1185" s="108"/>
      <c r="AJ1185" s="108"/>
    </row>
    <row r="1186" spans="1:36" ht="40.15" customHeight="1" x14ac:dyDescent="0.25">
      <c r="A1186" s="108"/>
      <c r="B1186" s="106"/>
      <c r="C1186" s="108"/>
      <c r="H1186" s="108"/>
      <c r="I1186" s="108"/>
      <c r="J1186" s="108"/>
      <c r="K1186" s="108"/>
      <c r="X1186" s="108"/>
      <c r="Y1186" s="108"/>
      <c r="Z1186" s="108"/>
      <c r="AA1186" s="108"/>
      <c r="AG1186" s="106"/>
      <c r="AH1186" s="108"/>
      <c r="AI1186" s="108"/>
      <c r="AJ1186" s="108"/>
    </row>
    <row r="1187" spans="1:36" ht="40.15" customHeight="1" x14ac:dyDescent="0.25">
      <c r="A1187" s="108"/>
      <c r="B1187" s="106"/>
      <c r="C1187" s="108"/>
      <c r="H1187" s="108"/>
      <c r="I1187" s="108"/>
      <c r="J1187" s="108"/>
      <c r="K1187" s="108"/>
      <c r="X1187" s="108"/>
      <c r="Y1187" s="108"/>
      <c r="Z1187" s="108"/>
      <c r="AA1187" s="108"/>
      <c r="AG1187" s="106"/>
      <c r="AH1187" s="108"/>
      <c r="AI1187" s="108"/>
      <c r="AJ1187" s="108"/>
    </row>
    <row r="1188" spans="1:36" ht="40.15" customHeight="1" x14ac:dyDescent="0.25">
      <c r="A1188" s="108"/>
      <c r="B1188" s="106"/>
      <c r="C1188" s="108"/>
      <c r="H1188" s="108"/>
      <c r="I1188" s="108"/>
      <c r="J1188" s="108"/>
      <c r="K1188" s="108"/>
      <c r="X1188" s="108"/>
      <c r="Y1188" s="108"/>
      <c r="Z1188" s="108"/>
      <c r="AA1188" s="108"/>
      <c r="AG1188" s="106"/>
      <c r="AH1188" s="108"/>
      <c r="AI1188" s="108"/>
      <c r="AJ1188" s="108"/>
    </row>
    <row r="1189" spans="1:36" ht="40.15" customHeight="1" x14ac:dyDescent="0.25">
      <c r="A1189" s="108"/>
      <c r="B1189" s="106"/>
      <c r="C1189" s="108"/>
      <c r="H1189" s="108"/>
      <c r="I1189" s="108"/>
      <c r="J1189" s="108"/>
      <c r="K1189" s="108"/>
      <c r="X1189" s="108"/>
      <c r="Y1189" s="108"/>
      <c r="Z1189" s="108"/>
      <c r="AA1189" s="108"/>
      <c r="AG1189" s="106"/>
      <c r="AH1189" s="108"/>
      <c r="AI1189" s="108"/>
      <c r="AJ1189" s="108"/>
    </row>
    <row r="1190" spans="1:36" ht="40.15" customHeight="1" x14ac:dyDescent="0.25">
      <c r="A1190" s="108"/>
      <c r="B1190" s="106"/>
      <c r="C1190" s="108"/>
      <c r="H1190" s="108"/>
      <c r="I1190" s="108"/>
      <c r="J1190" s="108"/>
      <c r="K1190" s="108"/>
      <c r="X1190" s="108"/>
      <c r="Y1190" s="108"/>
      <c r="Z1190" s="108"/>
      <c r="AA1190" s="108"/>
      <c r="AG1190" s="106"/>
      <c r="AH1190" s="108"/>
      <c r="AI1190" s="108"/>
      <c r="AJ1190" s="108"/>
    </row>
    <row r="1191" spans="1:36" ht="40.15" customHeight="1" x14ac:dyDescent="0.25">
      <c r="A1191" s="108"/>
      <c r="B1191" s="106"/>
      <c r="C1191" s="108"/>
      <c r="H1191" s="108"/>
      <c r="I1191" s="108"/>
      <c r="J1191" s="108"/>
      <c r="K1191" s="108"/>
      <c r="X1191" s="108"/>
      <c r="Y1191" s="108"/>
      <c r="Z1191" s="108"/>
      <c r="AA1191" s="108"/>
      <c r="AG1191" s="106"/>
      <c r="AH1191" s="108"/>
      <c r="AI1191" s="108"/>
      <c r="AJ1191" s="108"/>
    </row>
    <row r="1192" spans="1:36" ht="40.15" customHeight="1" x14ac:dyDescent="0.25">
      <c r="A1192" s="108"/>
      <c r="B1192" s="106"/>
      <c r="C1192" s="108"/>
      <c r="H1192" s="108"/>
      <c r="I1192" s="108"/>
      <c r="J1192" s="108"/>
      <c r="K1192" s="108"/>
      <c r="X1192" s="108"/>
      <c r="Y1192" s="108"/>
      <c r="Z1192" s="108"/>
      <c r="AA1192" s="108"/>
      <c r="AG1192" s="106"/>
      <c r="AH1192" s="108"/>
      <c r="AI1192" s="108"/>
      <c r="AJ1192" s="108"/>
    </row>
    <row r="1193" spans="1:36" ht="40.15" customHeight="1" x14ac:dyDescent="0.25">
      <c r="A1193" s="108"/>
      <c r="B1193" s="106"/>
      <c r="C1193" s="108"/>
      <c r="H1193" s="108"/>
      <c r="I1193" s="108"/>
      <c r="J1193" s="108"/>
      <c r="K1193" s="108"/>
      <c r="X1193" s="108"/>
      <c r="Y1193" s="108"/>
      <c r="Z1193" s="108"/>
      <c r="AA1193" s="108"/>
      <c r="AG1193" s="106"/>
      <c r="AH1193" s="108"/>
      <c r="AI1193" s="108"/>
      <c r="AJ1193" s="108"/>
    </row>
    <row r="1194" spans="1:36" ht="40.15" customHeight="1" x14ac:dyDescent="0.25">
      <c r="A1194" s="108"/>
      <c r="B1194" s="106"/>
      <c r="C1194" s="108"/>
      <c r="H1194" s="108"/>
      <c r="I1194" s="108"/>
      <c r="J1194" s="108"/>
      <c r="K1194" s="108"/>
      <c r="X1194" s="108"/>
      <c r="Y1194" s="108"/>
      <c r="Z1194" s="108"/>
      <c r="AA1194" s="108"/>
      <c r="AG1194" s="106"/>
      <c r="AH1194" s="108"/>
      <c r="AI1194" s="108"/>
      <c r="AJ1194" s="108"/>
    </row>
    <row r="1195" spans="1:36" ht="40.15" customHeight="1" x14ac:dyDescent="0.25">
      <c r="A1195" s="108"/>
      <c r="B1195" s="106"/>
      <c r="C1195" s="108"/>
      <c r="H1195" s="108"/>
      <c r="I1195" s="108"/>
      <c r="J1195" s="108"/>
      <c r="K1195" s="108"/>
      <c r="X1195" s="108"/>
      <c r="Y1195" s="108"/>
      <c r="Z1195" s="108"/>
      <c r="AA1195" s="108"/>
      <c r="AG1195" s="106"/>
      <c r="AH1195" s="108"/>
      <c r="AI1195" s="108"/>
      <c r="AJ1195" s="108"/>
    </row>
    <row r="1196" spans="1:36" ht="40.15" customHeight="1" x14ac:dyDescent="0.25">
      <c r="A1196" s="108"/>
      <c r="B1196" s="106"/>
      <c r="C1196" s="108"/>
      <c r="H1196" s="108"/>
      <c r="I1196" s="108"/>
      <c r="J1196" s="108"/>
      <c r="K1196" s="108"/>
      <c r="X1196" s="108"/>
      <c r="Y1196" s="108"/>
      <c r="Z1196" s="108"/>
      <c r="AA1196" s="108"/>
      <c r="AG1196" s="106"/>
      <c r="AH1196" s="108"/>
      <c r="AI1196" s="108"/>
      <c r="AJ1196" s="108"/>
    </row>
    <row r="1197" spans="1:36" ht="40.15" customHeight="1" x14ac:dyDescent="0.25">
      <c r="A1197" s="108"/>
      <c r="B1197" s="106"/>
      <c r="C1197" s="108"/>
      <c r="H1197" s="108"/>
      <c r="I1197" s="108"/>
      <c r="J1197" s="108"/>
      <c r="K1197" s="108"/>
      <c r="X1197" s="108"/>
      <c r="Y1197" s="108"/>
      <c r="Z1197" s="108"/>
      <c r="AA1197" s="108"/>
      <c r="AG1197" s="106"/>
      <c r="AH1197" s="108"/>
      <c r="AI1197" s="108"/>
      <c r="AJ1197" s="108"/>
    </row>
    <row r="1198" spans="1:36" ht="40.15" customHeight="1" x14ac:dyDescent="0.25">
      <c r="A1198" s="108"/>
      <c r="B1198" s="106"/>
      <c r="C1198" s="108"/>
      <c r="H1198" s="108"/>
      <c r="I1198" s="108"/>
      <c r="J1198" s="108"/>
      <c r="K1198" s="108"/>
      <c r="X1198" s="108"/>
      <c r="Y1198" s="108"/>
      <c r="Z1198" s="108"/>
      <c r="AA1198" s="108"/>
      <c r="AG1198" s="106"/>
      <c r="AH1198" s="108"/>
      <c r="AI1198" s="108"/>
      <c r="AJ1198" s="108"/>
    </row>
    <row r="1199" spans="1:36" ht="40.15" customHeight="1" x14ac:dyDescent="0.25">
      <c r="A1199" s="108"/>
      <c r="B1199" s="106"/>
      <c r="C1199" s="108"/>
      <c r="H1199" s="108"/>
      <c r="I1199" s="108"/>
      <c r="J1199" s="108"/>
      <c r="K1199" s="108"/>
      <c r="X1199" s="108"/>
      <c r="Y1199" s="108"/>
      <c r="Z1199" s="108"/>
      <c r="AA1199" s="108"/>
      <c r="AG1199" s="106"/>
      <c r="AH1199" s="108"/>
      <c r="AI1199" s="108"/>
      <c r="AJ1199" s="108"/>
    </row>
    <row r="1200" spans="1:36" ht="40.15" customHeight="1" x14ac:dyDescent="0.25">
      <c r="A1200" s="108"/>
      <c r="B1200" s="106"/>
      <c r="C1200" s="108"/>
      <c r="H1200" s="108"/>
      <c r="I1200" s="108"/>
      <c r="J1200" s="108"/>
      <c r="K1200" s="108"/>
      <c r="X1200" s="108"/>
      <c r="Y1200" s="108"/>
      <c r="Z1200" s="108"/>
      <c r="AA1200" s="108"/>
      <c r="AG1200" s="106"/>
      <c r="AH1200" s="108"/>
      <c r="AI1200" s="108"/>
      <c r="AJ1200" s="108"/>
    </row>
    <row r="1201" spans="1:36" ht="40.15" customHeight="1" x14ac:dyDescent="0.25">
      <c r="A1201" s="108"/>
      <c r="B1201" s="106"/>
      <c r="C1201" s="108"/>
      <c r="H1201" s="108"/>
      <c r="I1201" s="108"/>
      <c r="J1201" s="108"/>
      <c r="K1201" s="108"/>
      <c r="X1201" s="108"/>
      <c r="Y1201" s="108"/>
      <c r="Z1201" s="108"/>
      <c r="AA1201" s="108"/>
      <c r="AG1201" s="106"/>
      <c r="AH1201" s="108"/>
      <c r="AI1201" s="108"/>
      <c r="AJ1201" s="108"/>
    </row>
    <row r="1202" spans="1:36" ht="40.15" customHeight="1" x14ac:dyDescent="0.25">
      <c r="A1202" s="108"/>
      <c r="B1202" s="106"/>
      <c r="C1202" s="108"/>
      <c r="H1202" s="108"/>
      <c r="I1202" s="108"/>
      <c r="J1202" s="108"/>
      <c r="K1202" s="108"/>
      <c r="X1202" s="108"/>
      <c r="Y1202" s="108"/>
      <c r="Z1202" s="108"/>
      <c r="AA1202" s="108"/>
      <c r="AG1202" s="106"/>
      <c r="AH1202" s="108"/>
      <c r="AI1202" s="108"/>
      <c r="AJ1202" s="108"/>
    </row>
    <row r="1203" spans="1:36" ht="40.15" customHeight="1" x14ac:dyDescent="0.25">
      <c r="A1203" s="108"/>
      <c r="B1203" s="106"/>
      <c r="C1203" s="108"/>
      <c r="H1203" s="108"/>
      <c r="I1203" s="108"/>
      <c r="J1203" s="108"/>
      <c r="K1203" s="108"/>
      <c r="X1203" s="108"/>
      <c r="Y1203" s="108"/>
      <c r="Z1203" s="108"/>
      <c r="AA1203" s="108"/>
      <c r="AG1203" s="106"/>
      <c r="AH1203" s="108"/>
      <c r="AI1203" s="108"/>
      <c r="AJ1203" s="108"/>
    </row>
    <row r="1204" spans="1:36" ht="40.15" customHeight="1" x14ac:dyDescent="0.25">
      <c r="A1204" s="108"/>
      <c r="B1204" s="106"/>
      <c r="C1204" s="108"/>
      <c r="H1204" s="108"/>
      <c r="I1204" s="108"/>
      <c r="J1204" s="108"/>
      <c r="K1204" s="108"/>
      <c r="X1204" s="108"/>
      <c r="Y1204" s="108"/>
      <c r="Z1204" s="108"/>
      <c r="AA1204" s="108"/>
      <c r="AG1204" s="106"/>
      <c r="AH1204" s="108"/>
      <c r="AI1204" s="108"/>
      <c r="AJ1204" s="108"/>
    </row>
    <row r="1205" spans="1:36" ht="40.15" customHeight="1" x14ac:dyDescent="0.25">
      <c r="A1205" s="108"/>
      <c r="B1205" s="106"/>
      <c r="C1205" s="108"/>
      <c r="H1205" s="108"/>
      <c r="I1205" s="108"/>
      <c r="J1205" s="108"/>
      <c r="K1205" s="108"/>
      <c r="X1205" s="108"/>
      <c r="Y1205" s="108"/>
      <c r="Z1205" s="108"/>
      <c r="AA1205" s="108"/>
      <c r="AG1205" s="106"/>
      <c r="AH1205" s="108"/>
      <c r="AI1205" s="108"/>
      <c r="AJ1205" s="108"/>
    </row>
    <row r="1206" spans="1:36" ht="40.15" customHeight="1" x14ac:dyDescent="0.25">
      <c r="A1206" s="108"/>
      <c r="B1206" s="106"/>
      <c r="C1206" s="108"/>
      <c r="H1206" s="108"/>
      <c r="I1206" s="108"/>
      <c r="J1206" s="108"/>
      <c r="K1206" s="108"/>
      <c r="X1206" s="108"/>
      <c r="Y1206" s="108"/>
      <c r="Z1206" s="108"/>
      <c r="AA1206" s="108"/>
      <c r="AG1206" s="106"/>
      <c r="AH1206" s="108"/>
      <c r="AI1206" s="108"/>
      <c r="AJ1206" s="108"/>
    </row>
    <row r="1207" spans="1:36" ht="40.15" customHeight="1" x14ac:dyDescent="0.25">
      <c r="A1207" s="108"/>
      <c r="B1207" s="106"/>
      <c r="C1207" s="108"/>
      <c r="H1207" s="108"/>
      <c r="I1207" s="108"/>
      <c r="J1207" s="108"/>
      <c r="K1207" s="108"/>
      <c r="X1207" s="108"/>
      <c r="Y1207" s="108"/>
      <c r="Z1207" s="108"/>
      <c r="AA1207" s="108"/>
      <c r="AG1207" s="106"/>
      <c r="AH1207" s="108"/>
      <c r="AI1207" s="108"/>
      <c r="AJ1207" s="108"/>
    </row>
    <row r="1208" spans="1:36" ht="40.15" customHeight="1" x14ac:dyDescent="0.25">
      <c r="A1208" s="108"/>
      <c r="B1208" s="106"/>
      <c r="C1208" s="108"/>
      <c r="H1208" s="108"/>
      <c r="I1208" s="108"/>
      <c r="J1208" s="108"/>
      <c r="K1208" s="108"/>
      <c r="X1208" s="108"/>
      <c r="Y1208" s="108"/>
      <c r="Z1208" s="108"/>
      <c r="AA1208" s="108"/>
      <c r="AG1208" s="106"/>
      <c r="AH1208" s="108"/>
      <c r="AI1208" s="108"/>
      <c r="AJ1208" s="108"/>
    </row>
    <row r="1209" spans="1:36" ht="40.15" customHeight="1" x14ac:dyDescent="0.25">
      <c r="A1209" s="108"/>
      <c r="B1209" s="106"/>
      <c r="C1209" s="108"/>
      <c r="H1209" s="108"/>
      <c r="I1209" s="108"/>
      <c r="J1209" s="108"/>
      <c r="K1209" s="108"/>
      <c r="X1209" s="108"/>
      <c r="Y1209" s="108"/>
      <c r="Z1209" s="108"/>
      <c r="AA1209" s="108"/>
      <c r="AG1209" s="106"/>
      <c r="AH1209" s="108"/>
      <c r="AI1209" s="108"/>
      <c r="AJ1209" s="108"/>
    </row>
    <row r="1210" spans="1:36" ht="40.15" customHeight="1" x14ac:dyDescent="0.25">
      <c r="A1210" s="108"/>
      <c r="B1210" s="106"/>
      <c r="C1210" s="108"/>
      <c r="H1210" s="108"/>
      <c r="I1210" s="108"/>
      <c r="J1210" s="108"/>
      <c r="K1210" s="108"/>
      <c r="X1210" s="108"/>
      <c r="Y1210" s="108"/>
      <c r="Z1210" s="108"/>
      <c r="AA1210" s="108"/>
      <c r="AG1210" s="106"/>
      <c r="AH1210" s="108"/>
      <c r="AI1210" s="108"/>
      <c r="AJ1210" s="108"/>
    </row>
    <row r="1211" spans="1:36" ht="40.15" customHeight="1" x14ac:dyDescent="0.25">
      <c r="A1211" s="108"/>
      <c r="B1211" s="106"/>
      <c r="C1211" s="108"/>
      <c r="H1211" s="108"/>
      <c r="I1211" s="108"/>
      <c r="J1211" s="108"/>
      <c r="K1211" s="108"/>
      <c r="X1211" s="108"/>
      <c r="Y1211" s="108"/>
      <c r="Z1211" s="108"/>
      <c r="AA1211" s="108"/>
      <c r="AG1211" s="106"/>
      <c r="AH1211" s="108"/>
      <c r="AI1211" s="108"/>
      <c r="AJ1211" s="108"/>
    </row>
    <row r="1212" spans="1:36" ht="40.15" customHeight="1" x14ac:dyDescent="0.25">
      <c r="A1212" s="108"/>
      <c r="B1212" s="106"/>
      <c r="C1212" s="108"/>
      <c r="H1212" s="108"/>
      <c r="I1212" s="108"/>
      <c r="J1212" s="108"/>
      <c r="K1212" s="108"/>
      <c r="X1212" s="108"/>
      <c r="Y1212" s="108"/>
      <c r="Z1212" s="108"/>
      <c r="AA1212" s="108"/>
      <c r="AG1212" s="106"/>
      <c r="AH1212" s="108"/>
      <c r="AI1212" s="108"/>
      <c r="AJ1212" s="108"/>
    </row>
    <row r="1213" spans="1:36" ht="40.15" customHeight="1" x14ac:dyDescent="0.25">
      <c r="A1213" s="108"/>
      <c r="B1213" s="106"/>
      <c r="C1213" s="108"/>
      <c r="H1213" s="108"/>
      <c r="I1213" s="108"/>
      <c r="J1213" s="108"/>
      <c r="K1213" s="108"/>
      <c r="X1213" s="108"/>
      <c r="Y1213" s="108"/>
      <c r="Z1213" s="108"/>
      <c r="AA1213" s="108"/>
      <c r="AG1213" s="106"/>
      <c r="AH1213" s="108"/>
      <c r="AI1213" s="108"/>
      <c r="AJ1213" s="108"/>
    </row>
    <row r="1214" spans="1:36" ht="40.15" customHeight="1" x14ac:dyDescent="0.25">
      <c r="A1214" s="108"/>
      <c r="B1214" s="106"/>
      <c r="C1214" s="108"/>
      <c r="H1214" s="108"/>
      <c r="I1214" s="108"/>
      <c r="J1214" s="108"/>
      <c r="K1214" s="108"/>
      <c r="X1214" s="108"/>
      <c r="Y1214" s="108"/>
      <c r="Z1214" s="108"/>
      <c r="AA1214" s="108"/>
      <c r="AG1214" s="106"/>
      <c r="AH1214" s="108"/>
      <c r="AI1214" s="108"/>
      <c r="AJ1214" s="108"/>
    </row>
    <row r="1215" spans="1:36" ht="40.15" customHeight="1" x14ac:dyDescent="0.25">
      <c r="A1215" s="108"/>
      <c r="B1215" s="106"/>
      <c r="C1215" s="108"/>
      <c r="H1215" s="108"/>
      <c r="I1215" s="108"/>
      <c r="J1215" s="108"/>
      <c r="K1215" s="108"/>
      <c r="X1215" s="108"/>
      <c r="Y1215" s="108"/>
      <c r="Z1215" s="108"/>
      <c r="AA1215" s="108"/>
      <c r="AG1215" s="106"/>
      <c r="AH1215" s="108"/>
      <c r="AI1215" s="108"/>
      <c r="AJ1215" s="108"/>
    </row>
    <row r="1216" spans="1:36" ht="40.15" customHeight="1" x14ac:dyDescent="0.25">
      <c r="A1216" s="108"/>
      <c r="B1216" s="106"/>
      <c r="C1216" s="108"/>
      <c r="H1216" s="108"/>
      <c r="I1216" s="108"/>
      <c r="J1216" s="108"/>
      <c r="K1216" s="108"/>
      <c r="X1216" s="108"/>
      <c r="Y1216" s="108"/>
      <c r="Z1216" s="108"/>
      <c r="AA1216" s="108"/>
      <c r="AG1216" s="106"/>
      <c r="AH1216" s="108"/>
      <c r="AI1216" s="108"/>
      <c r="AJ1216" s="108"/>
    </row>
    <row r="1217" spans="1:36" ht="40.15" customHeight="1" x14ac:dyDescent="0.25">
      <c r="A1217" s="108"/>
      <c r="B1217" s="106"/>
      <c r="C1217" s="108"/>
      <c r="H1217" s="108"/>
      <c r="I1217" s="108"/>
      <c r="J1217" s="108"/>
      <c r="K1217" s="108"/>
      <c r="X1217" s="108"/>
      <c r="Y1217" s="108"/>
      <c r="Z1217" s="108"/>
      <c r="AA1217" s="108"/>
      <c r="AG1217" s="106"/>
      <c r="AH1217" s="108"/>
      <c r="AI1217" s="108"/>
      <c r="AJ1217" s="108"/>
    </row>
    <row r="1218" spans="1:36" ht="40.15" customHeight="1" x14ac:dyDescent="0.25">
      <c r="A1218" s="108"/>
      <c r="B1218" s="106"/>
      <c r="C1218" s="108"/>
      <c r="H1218" s="108"/>
      <c r="I1218" s="108"/>
      <c r="J1218" s="108"/>
      <c r="K1218" s="108"/>
      <c r="X1218" s="108"/>
      <c r="Y1218" s="108"/>
      <c r="Z1218" s="108"/>
      <c r="AA1218" s="108"/>
      <c r="AG1218" s="106"/>
      <c r="AH1218" s="108"/>
      <c r="AI1218" s="108"/>
      <c r="AJ1218" s="108"/>
    </row>
    <row r="1219" spans="1:36" ht="40.15" customHeight="1" x14ac:dyDescent="0.25">
      <c r="A1219" s="108"/>
      <c r="B1219" s="106"/>
      <c r="C1219" s="108"/>
      <c r="H1219" s="108"/>
      <c r="I1219" s="108"/>
      <c r="J1219" s="108"/>
      <c r="K1219" s="108"/>
      <c r="X1219" s="108"/>
      <c r="Y1219" s="108"/>
      <c r="Z1219" s="108"/>
      <c r="AA1219" s="108"/>
      <c r="AG1219" s="106"/>
      <c r="AH1219" s="108"/>
      <c r="AI1219" s="108"/>
      <c r="AJ1219" s="108"/>
    </row>
    <row r="1220" spans="1:36" ht="40.15" customHeight="1" x14ac:dyDescent="0.25">
      <c r="A1220" s="108"/>
      <c r="B1220" s="106"/>
      <c r="C1220" s="108"/>
      <c r="H1220" s="108"/>
      <c r="I1220" s="108"/>
      <c r="J1220" s="108"/>
      <c r="K1220" s="108"/>
      <c r="X1220" s="108"/>
      <c r="Y1220" s="108"/>
      <c r="Z1220" s="108"/>
      <c r="AA1220" s="108"/>
      <c r="AG1220" s="106"/>
      <c r="AH1220" s="108"/>
      <c r="AI1220" s="108"/>
      <c r="AJ1220" s="108"/>
    </row>
    <row r="1221" spans="1:36" ht="40.15" customHeight="1" x14ac:dyDescent="0.25">
      <c r="A1221" s="108"/>
      <c r="B1221" s="106"/>
      <c r="C1221" s="108"/>
      <c r="H1221" s="108"/>
      <c r="I1221" s="108"/>
      <c r="J1221" s="108"/>
      <c r="K1221" s="108"/>
      <c r="X1221" s="108"/>
      <c r="Y1221" s="108"/>
      <c r="Z1221" s="108"/>
      <c r="AA1221" s="108"/>
      <c r="AG1221" s="106"/>
      <c r="AH1221" s="108"/>
      <c r="AI1221" s="108"/>
      <c r="AJ1221" s="108"/>
    </row>
    <row r="1222" spans="1:36" ht="40.15" customHeight="1" x14ac:dyDescent="0.25">
      <c r="A1222" s="108"/>
      <c r="B1222" s="106"/>
      <c r="C1222" s="108"/>
      <c r="H1222" s="108"/>
      <c r="I1222" s="108"/>
      <c r="J1222" s="108"/>
      <c r="K1222" s="108"/>
      <c r="X1222" s="108"/>
      <c r="Y1222" s="108"/>
      <c r="Z1222" s="108"/>
      <c r="AA1222" s="108"/>
      <c r="AG1222" s="106"/>
      <c r="AH1222" s="108"/>
      <c r="AI1222" s="108"/>
      <c r="AJ1222" s="108"/>
    </row>
    <row r="1223" spans="1:36" ht="40.15" customHeight="1" x14ac:dyDescent="0.25">
      <c r="A1223" s="108"/>
      <c r="B1223" s="106"/>
      <c r="C1223" s="108"/>
      <c r="H1223" s="108"/>
      <c r="I1223" s="108"/>
      <c r="J1223" s="108"/>
      <c r="K1223" s="108"/>
      <c r="X1223" s="108"/>
      <c r="Y1223" s="108"/>
      <c r="Z1223" s="108"/>
      <c r="AA1223" s="108"/>
      <c r="AG1223" s="106"/>
      <c r="AH1223" s="108"/>
      <c r="AI1223" s="108"/>
      <c r="AJ1223" s="108"/>
    </row>
    <row r="1224" spans="1:36" ht="40.15" customHeight="1" x14ac:dyDescent="0.25">
      <c r="A1224" s="108"/>
      <c r="B1224" s="106"/>
      <c r="C1224" s="108"/>
      <c r="H1224" s="108"/>
      <c r="I1224" s="108"/>
      <c r="J1224" s="108"/>
      <c r="K1224" s="108"/>
      <c r="X1224" s="108"/>
      <c r="Y1224" s="108"/>
      <c r="Z1224" s="108"/>
      <c r="AA1224" s="108"/>
      <c r="AG1224" s="106"/>
      <c r="AH1224" s="108"/>
      <c r="AI1224" s="108"/>
      <c r="AJ1224" s="108"/>
    </row>
    <row r="1225" spans="1:36" ht="40.15" customHeight="1" x14ac:dyDescent="0.25">
      <c r="A1225" s="108"/>
      <c r="B1225" s="106"/>
      <c r="C1225" s="108"/>
      <c r="H1225" s="108"/>
      <c r="I1225" s="108"/>
      <c r="J1225" s="108"/>
      <c r="K1225" s="108"/>
      <c r="X1225" s="108"/>
      <c r="Y1225" s="108"/>
      <c r="Z1225" s="108"/>
      <c r="AA1225" s="108"/>
      <c r="AG1225" s="106"/>
      <c r="AH1225" s="108"/>
      <c r="AI1225" s="108"/>
      <c r="AJ1225" s="108"/>
    </row>
    <row r="1226" spans="1:36" ht="40.15" customHeight="1" x14ac:dyDescent="0.25">
      <c r="A1226" s="108"/>
      <c r="B1226" s="106"/>
      <c r="C1226" s="108"/>
      <c r="H1226" s="108"/>
      <c r="I1226" s="108"/>
      <c r="J1226" s="108"/>
      <c r="K1226" s="108"/>
      <c r="X1226" s="108"/>
      <c r="Y1226" s="108"/>
      <c r="Z1226" s="108"/>
      <c r="AA1226" s="108"/>
      <c r="AG1226" s="106"/>
      <c r="AH1226" s="108"/>
      <c r="AI1226" s="108"/>
      <c r="AJ1226" s="108"/>
    </row>
    <row r="1227" spans="1:36" ht="40.15" customHeight="1" x14ac:dyDescent="0.25">
      <c r="A1227" s="108"/>
      <c r="B1227" s="106"/>
      <c r="C1227" s="108"/>
      <c r="H1227" s="108"/>
      <c r="I1227" s="108"/>
      <c r="J1227" s="108"/>
      <c r="K1227" s="108"/>
      <c r="X1227" s="108"/>
      <c r="Y1227" s="108"/>
      <c r="Z1227" s="108"/>
      <c r="AA1227" s="108"/>
      <c r="AG1227" s="106"/>
      <c r="AH1227" s="108"/>
      <c r="AI1227" s="108"/>
      <c r="AJ1227" s="108"/>
    </row>
    <row r="1228" spans="1:36" ht="40.15" customHeight="1" x14ac:dyDescent="0.25">
      <c r="A1228" s="108"/>
      <c r="B1228" s="106"/>
      <c r="C1228" s="108"/>
      <c r="H1228" s="108"/>
      <c r="I1228" s="108"/>
      <c r="J1228" s="108"/>
      <c r="K1228" s="108"/>
      <c r="X1228" s="108"/>
      <c r="Y1228" s="108"/>
      <c r="Z1228" s="108"/>
      <c r="AA1228" s="108"/>
      <c r="AG1228" s="106"/>
      <c r="AH1228" s="108"/>
      <c r="AI1228" s="108"/>
      <c r="AJ1228" s="108"/>
    </row>
    <row r="1229" spans="1:36" ht="40.15" customHeight="1" x14ac:dyDescent="0.25">
      <c r="A1229" s="108"/>
      <c r="B1229" s="106"/>
      <c r="C1229" s="108"/>
      <c r="H1229" s="108"/>
      <c r="I1229" s="108"/>
      <c r="J1229" s="108"/>
      <c r="K1229" s="108"/>
      <c r="X1229" s="108"/>
      <c r="Y1229" s="108"/>
      <c r="Z1229" s="108"/>
      <c r="AA1229" s="108"/>
      <c r="AG1229" s="106"/>
      <c r="AH1229" s="108"/>
      <c r="AI1229" s="108"/>
      <c r="AJ1229" s="108"/>
    </row>
    <row r="1230" spans="1:36" ht="40.15" customHeight="1" x14ac:dyDescent="0.25">
      <c r="A1230" s="108"/>
      <c r="B1230" s="106"/>
      <c r="C1230" s="108"/>
      <c r="H1230" s="108"/>
      <c r="I1230" s="108"/>
      <c r="J1230" s="108"/>
      <c r="K1230" s="108"/>
      <c r="X1230" s="108"/>
      <c r="Y1230" s="108"/>
      <c r="Z1230" s="108"/>
      <c r="AA1230" s="108"/>
      <c r="AG1230" s="106"/>
      <c r="AH1230" s="108"/>
      <c r="AI1230" s="108"/>
      <c r="AJ1230" s="108"/>
    </row>
    <row r="1231" spans="1:36" ht="40.15" customHeight="1" x14ac:dyDescent="0.25">
      <c r="A1231" s="108"/>
      <c r="B1231" s="106"/>
      <c r="C1231" s="108"/>
      <c r="H1231" s="108"/>
      <c r="I1231" s="108"/>
      <c r="J1231" s="108"/>
      <c r="K1231" s="108"/>
      <c r="X1231" s="108"/>
      <c r="Y1231" s="108"/>
      <c r="Z1231" s="108"/>
      <c r="AA1231" s="108"/>
      <c r="AG1231" s="106"/>
      <c r="AH1231" s="108"/>
      <c r="AI1231" s="108"/>
      <c r="AJ1231" s="108"/>
    </row>
    <row r="1232" spans="1:36" ht="40.15" customHeight="1" x14ac:dyDescent="0.25">
      <c r="A1232" s="108"/>
      <c r="B1232" s="106"/>
      <c r="C1232" s="108"/>
      <c r="H1232" s="108"/>
      <c r="I1232" s="108"/>
      <c r="J1232" s="108"/>
      <c r="K1232" s="108"/>
      <c r="X1232" s="108"/>
      <c r="Y1232" s="108"/>
      <c r="Z1232" s="108"/>
      <c r="AA1232" s="108"/>
      <c r="AG1232" s="106"/>
      <c r="AH1232" s="108"/>
      <c r="AI1232" s="108"/>
      <c r="AJ1232" s="108"/>
    </row>
    <row r="1233" spans="1:36" ht="40.15" customHeight="1" x14ac:dyDescent="0.25">
      <c r="A1233" s="108"/>
      <c r="B1233" s="106"/>
      <c r="C1233" s="108"/>
      <c r="H1233" s="108"/>
      <c r="I1233" s="108"/>
      <c r="J1233" s="108"/>
      <c r="K1233" s="108"/>
      <c r="X1233" s="108"/>
      <c r="Y1233" s="108"/>
      <c r="Z1233" s="108"/>
      <c r="AA1233" s="108"/>
      <c r="AG1233" s="106"/>
      <c r="AH1233" s="108"/>
      <c r="AI1233" s="108"/>
      <c r="AJ1233" s="108"/>
    </row>
    <row r="1234" spans="1:36" ht="40.15" customHeight="1" x14ac:dyDescent="0.25">
      <c r="A1234" s="108"/>
      <c r="B1234" s="106"/>
      <c r="C1234" s="108"/>
      <c r="H1234" s="108"/>
      <c r="I1234" s="108"/>
      <c r="J1234" s="108"/>
      <c r="K1234" s="108"/>
      <c r="X1234" s="108"/>
      <c r="Y1234" s="108"/>
      <c r="Z1234" s="108"/>
      <c r="AA1234" s="108"/>
      <c r="AG1234" s="106"/>
      <c r="AH1234" s="108"/>
      <c r="AI1234" s="108"/>
      <c r="AJ1234" s="108"/>
    </row>
    <row r="1235" spans="1:36" ht="40.15" customHeight="1" x14ac:dyDescent="0.25">
      <c r="A1235" s="108"/>
      <c r="B1235" s="106"/>
      <c r="C1235" s="108"/>
      <c r="H1235" s="108"/>
      <c r="I1235" s="108"/>
      <c r="J1235" s="108"/>
      <c r="K1235" s="108"/>
      <c r="X1235" s="108"/>
      <c r="Y1235" s="108"/>
      <c r="Z1235" s="108"/>
      <c r="AA1235" s="108"/>
      <c r="AG1235" s="106"/>
      <c r="AH1235" s="108"/>
      <c r="AI1235" s="108"/>
      <c r="AJ1235" s="108"/>
    </row>
    <row r="1236" spans="1:36" ht="40.15" customHeight="1" x14ac:dyDescent="0.25">
      <c r="A1236" s="108"/>
      <c r="B1236" s="106"/>
      <c r="C1236" s="108"/>
      <c r="H1236" s="108"/>
      <c r="I1236" s="108"/>
      <c r="J1236" s="108"/>
      <c r="K1236" s="108"/>
      <c r="X1236" s="108"/>
      <c r="Y1236" s="108"/>
      <c r="Z1236" s="108"/>
      <c r="AA1236" s="108"/>
      <c r="AG1236" s="106"/>
      <c r="AH1236" s="108"/>
      <c r="AI1236" s="108"/>
      <c r="AJ1236" s="108"/>
    </row>
    <row r="1237" spans="1:36" ht="40.15" customHeight="1" x14ac:dyDescent="0.25">
      <c r="A1237" s="108"/>
      <c r="B1237" s="106"/>
      <c r="C1237" s="108"/>
      <c r="H1237" s="108"/>
      <c r="I1237" s="108"/>
      <c r="J1237" s="108"/>
      <c r="K1237" s="108"/>
      <c r="X1237" s="108"/>
      <c r="Y1237" s="108"/>
      <c r="Z1237" s="108"/>
      <c r="AA1237" s="108"/>
      <c r="AG1237" s="106"/>
      <c r="AH1237" s="108"/>
      <c r="AI1237" s="108"/>
      <c r="AJ1237" s="108"/>
    </row>
    <row r="1238" spans="1:36" ht="40.15" customHeight="1" x14ac:dyDescent="0.25">
      <c r="A1238" s="108"/>
      <c r="B1238" s="106"/>
      <c r="C1238" s="108"/>
      <c r="H1238" s="108"/>
      <c r="I1238" s="108"/>
      <c r="J1238" s="108"/>
      <c r="K1238" s="108"/>
      <c r="X1238" s="108"/>
      <c r="Y1238" s="108"/>
      <c r="Z1238" s="108"/>
      <c r="AA1238" s="108"/>
      <c r="AG1238" s="106"/>
      <c r="AH1238" s="108"/>
      <c r="AI1238" s="108"/>
      <c r="AJ1238" s="108"/>
    </row>
    <row r="1239" spans="1:36" ht="40.15" customHeight="1" x14ac:dyDescent="0.25">
      <c r="A1239" s="108"/>
      <c r="B1239" s="106"/>
      <c r="C1239" s="108"/>
      <c r="H1239" s="108"/>
      <c r="I1239" s="108"/>
      <c r="J1239" s="108"/>
      <c r="K1239" s="108"/>
      <c r="X1239" s="108"/>
      <c r="Y1239" s="108"/>
      <c r="Z1239" s="108"/>
      <c r="AA1239" s="108"/>
      <c r="AG1239" s="106"/>
      <c r="AH1239" s="108"/>
      <c r="AI1239" s="108"/>
      <c r="AJ1239" s="108"/>
    </row>
    <row r="1240" spans="1:36" ht="40.15" customHeight="1" x14ac:dyDescent="0.25">
      <c r="A1240" s="108"/>
      <c r="B1240" s="106"/>
      <c r="C1240" s="108"/>
      <c r="H1240" s="108"/>
      <c r="I1240" s="108"/>
      <c r="J1240" s="108"/>
      <c r="K1240" s="108"/>
      <c r="X1240" s="108"/>
      <c r="Y1240" s="108"/>
      <c r="Z1240" s="108"/>
      <c r="AA1240" s="108"/>
      <c r="AG1240" s="106"/>
      <c r="AH1240" s="108"/>
      <c r="AI1240" s="108"/>
      <c r="AJ1240" s="108"/>
    </row>
    <row r="1241" spans="1:36" ht="40.15" customHeight="1" x14ac:dyDescent="0.25">
      <c r="A1241" s="108"/>
      <c r="B1241" s="106"/>
      <c r="C1241" s="108"/>
      <c r="H1241" s="108"/>
      <c r="I1241" s="108"/>
      <c r="J1241" s="108"/>
      <c r="K1241" s="108"/>
      <c r="X1241" s="108"/>
      <c r="Y1241" s="108"/>
      <c r="Z1241" s="108"/>
      <c r="AA1241" s="108"/>
      <c r="AG1241" s="106"/>
      <c r="AH1241" s="108"/>
      <c r="AI1241" s="108"/>
      <c r="AJ1241" s="108"/>
    </row>
    <row r="1242" spans="1:36" ht="40.15" customHeight="1" x14ac:dyDescent="0.25">
      <c r="A1242" s="108"/>
      <c r="B1242" s="106"/>
      <c r="C1242" s="108"/>
      <c r="H1242" s="108"/>
      <c r="I1242" s="108"/>
      <c r="J1242" s="108"/>
      <c r="K1242" s="108"/>
      <c r="X1242" s="108"/>
      <c r="Y1242" s="108"/>
      <c r="Z1242" s="108"/>
      <c r="AA1242" s="108"/>
      <c r="AG1242" s="106"/>
      <c r="AH1242" s="108"/>
      <c r="AI1242" s="108"/>
      <c r="AJ1242" s="108"/>
    </row>
    <row r="1243" spans="1:36" ht="40.15" customHeight="1" x14ac:dyDescent="0.25">
      <c r="A1243" s="108"/>
      <c r="B1243" s="106"/>
      <c r="C1243" s="108"/>
      <c r="H1243" s="108"/>
      <c r="I1243" s="108"/>
      <c r="J1243" s="108"/>
      <c r="K1243" s="108"/>
      <c r="X1243" s="108"/>
      <c r="Y1243" s="108"/>
      <c r="Z1243" s="108"/>
      <c r="AA1243" s="108"/>
      <c r="AG1243" s="106"/>
      <c r="AH1243" s="108"/>
      <c r="AI1243" s="108"/>
      <c r="AJ1243" s="108"/>
    </row>
    <row r="1244" spans="1:36" ht="40.15" customHeight="1" x14ac:dyDescent="0.25">
      <c r="A1244" s="108"/>
      <c r="B1244" s="106"/>
      <c r="C1244" s="108"/>
      <c r="H1244" s="108"/>
      <c r="I1244" s="108"/>
      <c r="J1244" s="108"/>
      <c r="K1244" s="108"/>
      <c r="X1244" s="108"/>
      <c r="Y1244" s="108"/>
      <c r="Z1244" s="108"/>
      <c r="AA1244" s="108"/>
      <c r="AG1244" s="106"/>
      <c r="AH1244" s="108"/>
      <c r="AI1244" s="108"/>
      <c r="AJ1244" s="108"/>
    </row>
    <row r="1245" spans="1:36" ht="40.15" customHeight="1" x14ac:dyDescent="0.25">
      <c r="A1245" s="108"/>
      <c r="B1245" s="106"/>
      <c r="C1245" s="108"/>
      <c r="H1245" s="108"/>
      <c r="I1245" s="108"/>
      <c r="J1245" s="108"/>
      <c r="K1245" s="108"/>
      <c r="X1245" s="108"/>
      <c r="Y1245" s="108"/>
      <c r="Z1245" s="108"/>
      <c r="AA1245" s="108"/>
      <c r="AG1245" s="106"/>
      <c r="AH1245" s="108"/>
      <c r="AI1245" s="108"/>
      <c r="AJ1245" s="108"/>
    </row>
    <row r="1246" spans="1:36" ht="40.15" customHeight="1" x14ac:dyDescent="0.25">
      <c r="A1246" s="108"/>
      <c r="B1246" s="106"/>
      <c r="C1246" s="108"/>
      <c r="H1246" s="108"/>
      <c r="I1246" s="108"/>
      <c r="J1246" s="108"/>
      <c r="K1246" s="108"/>
      <c r="X1246" s="108"/>
      <c r="Y1246" s="108"/>
      <c r="Z1246" s="108"/>
      <c r="AA1246" s="108"/>
      <c r="AG1246" s="106"/>
      <c r="AH1246" s="108"/>
      <c r="AI1246" s="108"/>
      <c r="AJ1246" s="108"/>
    </row>
    <row r="1247" spans="1:36" ht="40.15" customHeight="1" x14ac:dyDescent="0.25">
      <c r="A1247" s="108"/>
      <c r="B1247" s="106"/>
      <c r="C1247" s="108"/>
      <c r="H1247" s="108"/>
      <c r="I1247" s="108"/>
      <c r="J1247" s="108"/>
      <c r="K1247" s="108"/>
      <c r="X1247" s="108"/>
      <c r="Y1247" s="108"/>
      <c r="Z1247" s="108"/>
      <c r="AA1247" s="108"/>
      <c r="AG1247" s="106"/>
      <c r="AH1247" s="108"/>
      <c r="AI1247" s="108"/>
      <c r="AJ1247" s="108"/>
    </row>
    <row r="1248" spans="1:36" ht="40.15" customHeight="1" x14ac:dyDescent="0.25">
      <c r="A1248" s="108"/>
      <c r="B1248" s="106"/>
      <c r="C1248" s="108"/>
      <c r="H1248" s="108"/>
      <c r="I1248" s="108"/>
      <c r="J1248" s="108"/>
      <c r="K1248" s="108"/>
      <c r="X1248" s="108"/>
      <c r="Y1248" s="108"/>
      <c r="Z1248" s="108"/>
      <c r="AA1248" s="108"/>
      <c r="AG1248" s="106"/>
      <c r="AH1248" s="108"/>
      <c r="AI1248" s="108"/>
      <c r="AJ1248" s="108"/>
    </row>
    <row r="1249" spans="1:36" ht="40.15" customHeight="1" x14ac:dyDescent="0.25">
      <c r="A1249" s="108"/>
      <c r="B1249" s="106"/>
      <c r="C1249" s="108"/>
      <c r="H1249" s="108"/>
      <c r="I1249" s="108"/>
      <c r="J1249" s="108"/>
      <c r="K1249" s="108"/>
      <c r="X1249" s="108"/>
      <c r="Y1249" s="108"/>
      <c r="Z1249" s="108"/>
      <c r="AA1249" s="108"/>
      <c r="AG1249" s="106"/>
      <c r="AH1249" s="108"/>
      <c r="AI1249" s="108"/>
      <c r="AJ1249" s="108"/>
    </row>
    <row r="1250" spans="1:36" ht="40.15" customHeight="1" x14ac:dyDescent="0.25">
      <c r="A1250" s="108"/>
      <c r="B1250" s="106"/>
      <c r="C1250" s="108"/>
      <c r="H1250" s="108"/>
      <c r="I1250" s="108"/>
      <c r="J1250" s="108"/>
      <c r="K1250" s="108"/>
      <c r="X1250" s="108"/>
      <c r="Y1250" s="108"/>
      <c r="Z1250" s="108"/>
      <c r="AA1250" s="108"/>
      <c r="AG1250" s="106"/>
      <c r="AH1250" s="108"/>
      <c r="AI1250" s="108"/>
      <c r="AJ1250" s="108"/>
    </row>
    <row r="1251" spans="1:36" ht="40.15" customHeight="1" x14ac:dyDescent="0.25">
      <c r="A1251" s="108"/>
      <c r="B1251" s="106"/>
      <c r="C1251" s="108"/>
      <c r="H1251" s="108"/>
      <c r="I1251" s="108"/>
      <c r="J1251" s="108"/>
      <c r="K1251" s="108"/>
      <c r="X1251" s="108"/>
      <c r="Y1251" s="108"/>
      <c r="Z1251" s="108"/>
      <c r="AA1251" s="108"/>
      <c r="AG1251" s="106"/>
      <c r="AH1251" s="108"/>
      <c r="AI1251" s="108"/>
      <c r="AJ1251" s="108"/>
    </row>
    <row r="1252" spans="1:36" ht="40.15" customHeight="1" x14ac:dyDescent="0.25">
      <c r="A1252" s="108"/>
      <c r="B1252" s="106"/>
      <c r="C1252" s="108"/>
      <c r="H1252" s="108"/>
      <c r="I1252" s="108"/>
      <c r="J1252" s="108"/>
      <c r="K1252" s="108"/>
      <c r="X1252" s="108"/>
      <c r="Y1252" s="108"/>
      <c r="Z1252" s="108"/>
      <c r="AA1252" s="108"/>
      <c r="AG1252" s="106"/>
      <c r="AH1252" s="108"/>
      <c r="AI1252" s="108"/>
      <c r="AJ1252" s="108"/>
    </row>
    <row r="1253" spans="1:36" ht="40.15" customHeight="1" x14ac:dyDescent="0.25">
      <c r="A1253" s="108"/>
      <c r="B1253" s="106"/>
      <c r="C1253" s="108"/>
      <c r="H1253" s="108"/>
      <c r="I1253" s="108"/>
      <c r="J1253" s="108"/>
      <c r="K1253" s="108"/>
      <c r="X1253" s="108"/>
      <c r="Y1253" s="108"/>
      <c r="Z1253" s="108"/>
      <c r="AA1253" s="108"/>
      <c r="AG1253" s="106"/>
      <c r="AH1253" s="108"/>
      <c r="AI1253" s="108"/>
      <c r="AJ1253" s="108"/>
    </row>
    <row r="1254" spans="1:36" ht="40.15" customHeight="1" x14ac:dyDescent="0.25">
      <c r="A1254" s="108"/>
      <c r="B1254" s="106"/>
      <c r="C1254" s="108"/>
      <c r="H1254" s="108"/>
      <c r="I1254" s="108"/>
      <c r="J1254" s="108"/>
      <c r="K1254" s="108"/>
      <c r="X1254" s="108"/>
      <c r="Y1254" s="108"/>
      <c r="Z1254" s="108"/>
      <c r="AA1254" s="108"/>
      <c r="AG1254" s="106"/>
      <c r="AH1254" s="108"/>
      <c r="AI1254" s="108"/>
      <c r="AJ1254" s="108"/>
    </row>
    <row r="1255" spans="1:36" ht="40.15" customHeight="1" x14ac:dyDescent="0.25">
      <c r="A1255" s="108"/>
      <c r="B1255" s="106"/>
      <c r="C1255" s="108"/>
      <c r="H1255" s="108"/>
      <c r="I1255" s="108"/>
      <c r="J1255" s="108"/>
      <c r="K1255" s="108"/>
      <c r="X1255" s="108"/>
      <c r="Y1255" s="108"/>
      <c r="Z1255" s="108"/>
      <c r="AA1255" s="108"/>
      <c r="AG1255" s="106"/>
      <c r="AH1255" s="108"/>
      <c r="AI1255" s="108"/>
      <c r="AJ1255" s="108"/>
    </row>
    <row r="1256" spans="1:36" ht="40.15" customHeight="1" x14ac:dyDescent="0.25">
      <c r="A1256" s="108"/>
      <c r="B1256" s="106"/>
      <c r="C1256" s="108"/>
      <c r="H1256" s="108"/>
      <c r="I1256" s="108"/>
      <c r="J1256" s="108"/>
      <c r="K1256" s="108"/>
      <c r="X1256" s="108"/>
      <c r="Y1256" s="108"/>
      <c r="Z1256" s="108"/>
      <c r="AA1256" s="108"/>
      <c r="AG1256" s="106"/>
      <c r="AH1256" s="108"/>
      <c r="AI1256" s="108"/>
      <c r="AJ1256" s="108"/>
    </row>
    <row r="1257" spans="1:36" ht="40.15" customHeight="1" x14ac:dyDescent="0.25">
      <c r="A1257" s="108"/>
      <c r="B1257" s="106"/>
      <c r="C1257" s="108"/>
      <c r="H1257" s="108"/>
      <c r="I1257" s="108"/>
      <c r="J1257" s="108"/>
      <c r="K1257" s="108"/>
      <c r="X1257" s="108"/>
      <c r="Y1257" s="108"/>
      <c r="Z1257" s="108"/>
      <c r="AA1257" s="108"/>
      <c r="AG1257" s="106"/>
      <c r="AH1257" s="108"/>
      <c r="AI1257" s="108"/>
      <c r="AJ1257" s="108"/>
    </row>
    <row r="1258" spans="1:36" ht="40.15" customHeight="1" x14ac:dyDescent="0.25">
      <c r="A1258" s="108"/>
      <c r="B1258" s="106"/>
      <c r="C1258" s="108"/>
      <c r="H1258" s="108"/>
      <c r="I1258" s="108"/>
      <c r="J1258" s="108"/>
      <c r="K1258" s="108"/>
      <c r="X1258" s="108"/>
      <c r="Y1258" s="108"/>
      <c r="Z1258" s="108"/>
      <c r="AA1258" s="108"/>
      <c r="AG1258" s="106"/>
      <c r="AH1258" s="108"/>
      <c r="AI1258" s="108"/>
      <c r="AJ1258" s="108"/>
    </row>
    <row r="1259" spans="1:36" ht="40.15" customHeight="1" x14ac:dyDescent="0.25">
      <c r="A1259" s="108"/>
      <c r="B1259" s="106"/>
      <c r="C1259" s="108"/>
      <c r="H1259" s="108"/>
      <c r="I1259" s="108"/>
      <c r="J1259" s="108"/>
      <c r="K1259" s="108"/>
      <c r="X1259" s="108"/>
      <c r="Y1259" s="108"/>
      <c r="Z1259" s="108"/>
      <c r="AA1259" s="108"/>
      <c r="AG1259" s="106"/>
      <c r="AH1259" s="108"/>
      <c r="AI1259" s="108"/>
      <c r="AJ1259" s="108"/>
    </row>
    <row r="1260" spans="1:36" ht="40.15" customHeight="1" x14ac:dyDescent="0.25">
      <c r="A1260" s="108"/>
      <c r="B1260" s="106"/>
      <c r="C1260" s="108"/>
      <c r="H1260" s="108"/>
      <c r="I1260" s="108"/>
      <c r="J1260" s="108"/>
      <c r="K1260" s="108"/>
      <c r="X1260" s="108"/>
      <c r="Y1260" s="108"/>
      <c r="Z1260" s="108"/>
      <c r="AA1260" s="108"/>
      <c r="AG1260" s="106"/>
      <c r="AH1260" s="108"/>
      <c r="AI1260" s="108"/>
      <c r="AJ1260" s="108"/>
    </row>
    <row r="1261" spans="1:36" ht="40.15" customHeight="1" x14ac:dyDescent="0.25">
      <c r="A1261" s="108"/>
      <c r="B1261" s="106"/>
      <c r="C1261" s="108"/>
      <c r="H1261" s="108"/>
      <c r="I1261" s="108"/>
      <c r="J1261" s="108"/>
      <c r="K1261" s="108"/>
      <c r="X1261" s="108"/>
      <c r="Y1261" s="108"/>
      <c r="Z1261" s="108"/>
      <c r="AA1261" s="108"/>
      <c r="AG1261" s="106"/>
      <c r="AH1261" s="108"/>
      <c r="AI1261" s="108"/>
      <c r="AJ1261" s="108"/>
    </row>
    <row r="1262" spans="1:36" ht="40.15" customHeight="1" x14ac:dyDescent="0.25">
      <c r="A1262" s="108"/>
      <c r="B1262" s="106"/>
      <c r="C1262" s="108"/>
      <c r="H1262" s="108"/>
      <c r="I1262" s="108"/>
      <c r="J1262" s="108"/>
      <c r="K1262" s="108"/>
      <c r="X1262" s="108"/>
      <c r="Y1262" s="108"/>
      <c r="Z1262" s="108"/>
      <c r="AA1262" s="108"/>
      <c r="AG1262" s="106"/>
      <c r="AH1262" s="108"/>
      <c r="AI1262" s="108"/>
      <c r="AJ1262" s="108"/>
    </row>
    <row r="1263" spans="1:36" ht="40.15" customHeight="1" x14ac:dyDescent="0.25">
      <c r="A1263" s="108"/>
      <c r="B1263" s="106"/>
      <c r="C1263" s="108"/>
      <c r="H1263" s="108"/>
      <c r="I1263" s="108"/>
      <c r="J1263" s="108"/>
      <c r="K1263" s="108"/>
      <c r="X1263" s="108"/>
      <c r="Y1263" s="108"/>
      <c r="Z1263" s="108"/>
      <c r="AA1263" s="108"/>
      <c r="AG1263" s="106"/>
      <c r="AH1263" s="108"/>
      <c r="AI1263" s="108"/>
      <c r="AJ1263" s="108"/>
    </row>
    <row r="1264" spans="1:36" ht="40.15" customHeight="1" x14ac:dyDescent="0.25">
      <c r="A1264" s="108"/>
      <c r="B1264" s="106"/>
      <c r="C1264" s="108"/>
      <c r="H1264" s="108"/>
      <c r="I1264" s="108"/>
      <c r="J1264" s="108"/>
      <c r="K1264" s="108"/>
      <c r="X1264" s="108"/>
      <c r="Y1264" s="108"/>
      <c r="Z1264" s="108"/>
      <c r="AA1264" s="108"/>
      <c r="AG1264" s="106"/>
      <c r="AH1264" s="108"/>
      <c r="AI1264" s="108"/>
      <c r="AJ1264" s="108"/>
    </row>
    <row r="1265" spans="1:36" ht="40.15" customHeight="1" x14ac:dyDescent="0.25">
      <c r="A1265" s="108"/>
      <c r="B1265" s="106"/>
      <c r="C1265" s="108"/>
      <c r="H1265" s="108"/>
      <c r="I1265" s="108"/>
      <c r="J1265" s="108"/>
      <c r="K1265" s="108"/>
      <c r="X1265" s="108"/>
      <c r="Y1265" s="108"/>
      <c r="Z1265" s="108"/>
      <c r="AA1265" s="108"/>
      <c r="AG1265" s="106"/>
      <c r="AH1265" s="108"/>
      <c r="AI1265" s="108"/>
      <c r="AJ1265" s="108"/>
    </row>
    <row r="1266" spans="1:36" ht="40.15" customHeight="1" x14ac:dyDescent="0.25">
      <c r="A1266" s="108"/>
      <c r="B1266" s="106"/>
      <c r="C1266" s="108"/>
      <c r="H1266" s="108"/>
      <c r="I1266" s="108"/>
      <c r="J1266" s="108"/>
      <c r="K1266" s="108"/>
      <c r="X1266" s="108"/>
      <c r="Y1266" s="108"/>
      <c r="Z1266" s="108"/>
      <c r="AA1266" s="108"/>
      <c r="AG1266" s="106"/>
      <c r="AH1266" s="108"/>
      <c r="AI1266" s="108"/>
      <c r="AJ1266" s="108"/>
    </row>
    <row r="1267" spans="1:36" ht="40.15" customHeight="1" x14ac:dyDescent="0.25">
      <c r="A1267" s="108"/>
      <c r="B1267" s="106"/>
      <c r="C1267" s="108"/>
      <c r="H1267" s="108"/>
      <c r="I1267" s="108"/>
      <c r="J1267" s="108"/>
      <c r="K1267" s="108"/>
      <c r="X1267" s="108"/>
      <c r="Y1267" s="108"/>
      <c r="Z1267" s="108"/>
      <c r="AA1267" s="108"/>
      <c r="AG1267" s="106"/>
      <c r="AH1267" s="108"/>
      <c r="AI1267" s="108"/>
      <c r="AJ1267" s="108"/>
    </row>
    <row r="1268" spans="1:36" ht="40.15" customHeight="1" x14ac:dyDescent="0.25">
      <c r="A1268" s="108"/>
      <c r="B1268" s="106"/>
      <c r="C1268" s="108"/>
      <c r="H1268" s="108"/>
      <c r="I1268" s="108"/>
      <c r="J1268" s="108"/>
      <c r="K1268" s="108"/>
      <c r="X1268" s="108"/>
      <c r="Y1268" s="108"/>
      <c r="Z1268" s="108"/>
      <c r="AA1268" s="108"/>
      <c r="AG1268" s="106"/>
      <c r="AH1268" s="108"/>
      <c r="AI1268" s="108"/>
      <c r="AJ1268" s="108"/>
    </row>
    <row r="1269" spans="1:36" ht="40.15" customHeight="1" x14ac:dyDescent="0.25">
      <c r="A1269" s="108"/>
      <c r="B1269" s="106"/>
      <c r="C1269" s="108"/>
      <c r="H1269" s="108"/>
      <c r="I1269" s="108"/>
      <c r="J1269" s="108"/>
      <c r="K1269" s="108"/>
      <c r="X1269" s="108"/>
      <c r="Y1269" s="108"/>
      <c r="Z1269" s="108"/>
      <c r="AA1269" s="108"/>
      <c r="AG1269" s="106"/>
      <c r="AH1269" s="108"/>
      <c r="AI1269" s="108"/>
      <c r="AJ1269" s="108"/>
    </row>
    <row r="1270" spans="1:36" ht="40.15" customHeight="1" x14ac:dyDescent="0.25">
      <c r="A1270" s="108"/>
      <c r="B1270" s="106"/>
      <c r="C1270" s="108"/>
      <c r="H1270" s="108"/>
      <c r="I1270" s="108"/>
      <c r="J1270" s="108"/>
      <c r="K1270" s="108"/>
      <c r="X1270" s="108"/>
      <c r="Y1270" s="108"/>
      <c r="Z1270" s="108"/>
      <c r="AA1270" s="108"/>
      <c r="AG1270" s="106"/>
      <c r="AH1270" s="108"/>
      <c r="AI1270" s="108"/>
      <c r="AJ1270" s="108"/>
    </row>
    <row r="1271" spans="1:36" ht="40.15" customHeight="1" x14ac:dyDescent="0.25">
      <c r="A1271" s="108"/>
      <c r="B1271" s="106"/>
      <c r="C1271" s="108"/>
      <c r="H1271" s="108"/>
      <c r="I1271" s="108"/>
      <c r="J1271" s="108"/>
      <c r="K1271" s="108"/>
      <c r="X1271" s="108"/>
      <c r="Y1271" s="108"/>
      <c r="Z1271" s="108"/>
      <c r="AA1271" s="108"/>
      <c r="AG1271" s="106"/>
      <c r="AH1271" s="108"/>
      <c r="AI1271" s="108"/>
      <c r="AJ1271" s="108"/>
    </row>
    <row r="1272" spans="1:36" ht="40.15" customHeight="1" x14ac:dyDescent="0.25">
      <c r="A1272" s="108"/>
      <c r="B1272" s="106"/>
      <c r="C1272" s="108"/>
      <c r="H1272" s="108"/>
      <c r="I1272" s="108"/>
      <c r="J1272" s="108"/>
      <c r="K1272" s="108"/>
      <c r="X1272" s="108"/>
      <c r="Y1272" s="108"/>
      <c r="Z1272" s="108"/>
      <c r="AA1272" s="108"/>
      <c r="AG1272" s="106"/>
      <c r="AH1272" s="108"/>
      <c r="AI1272" s="108"/>
      <c r="AJ1272" s="108"/>
    </row>
    <row r="1273" spans="1:36" ht="40.15" customHeight="1" x14ac:dyDescent="0.25">
      <c r="A1273" s="108"/>
      <c r="B1273" s="106"/>
      <c r="C1273" s="108"/>
      <c r="H1273" s="108"/>
      <c r="I1273" s="108"/>
      <c r="J1273" s="108"/>
      <c r="K1273" s="108"/>
      <c r="X1273" s="108"/>
      <c r="Y1273" s="108"/>
      <c r="Z1273" s="108"/>
      <c r="AA1273" s="108"/>
      <c r="AG1273" s="106"/>
      <c r="AH1273" s="108"/>
      <c r="AI1273" s="108"/>
      <c r="AJ1273" s="108"/>
    </row>
    <row r="1274" spans="1:36" ht="40.15" customHeight="1" x14ac:dyDescent="0.25">
      <c r="A1274" s="108"/>
      <c r="B1274" s="106"/>
      <c r="C1274" s="108"/>
      <c r="H1274" s="108"/>
      <c r="I1274" s="108"/>
      <c r="J1274" s="108"/>
      <c r="K1274" s="108"/>
      <c r="X1274" s="108"/>
      <c r="Y1274" s="108"/>
      <c r="Z1274" s="108"/>
      <c r="AA1274" s="108"/>
      <c r="AG1274" s="106"/>
      <c r="AH1274" s="108"/>
      <c r="AI1274" s="108"/>
      <c r="AJ1274" s="108"/>
    </row>
    <row r="1275" spans="1:36" ht="40.15" customHeight="1" x14ac:dyDescent="0.25">
      <c r="A1275" s="108"/>
      <c r="B1275" s="106"/>
      <c r="C1275" s="108"/>
      <c r="H1275" s="108"/>
      <c r="I1275" s="108"/>
      <c r="J1275" s="108"/>
      <c r="K1275" s="108"/>
      <c r="X1275" s="108"/>
      <c r="Y1275" s="108"/>
      <c r="Z1275" s="108"/>
      <c r="AA1275" s="108"/>
      <c r="AG1275" s="106"/>
      <c r="AH1275" s="108"/>
      <c r="AI1275" s="108"/>
      <c r="AJ1275" s="108"/>
    </row>
    <row r="1276" spans="1:36" ht="40.15" customHeight="1" x14ac:dyDescent="0.25">
      <c r="A1276" s="108"/>
      <c r="B1276" s="106"/>
      <c r="C1276" s="108"/>
      <c r="H1276" s="108"/>
      <c r="I1276" s="108"/>
      <c r="J1276" s="108"/>
      <c r="K1276" s="108"/>
      <c r="X1276" s="108"/>
      <c r="Y1276" s="108"/>
      <c r="Z1276" s="108"/>
      <c r="AA1276" s="108"/>
      <c r="AG1276" s="106"/>
      <c r="AH1276" s="108"/>
      <c r="AI1276" s="108"/>
      <c r="AJ1276" s="108"/>
    </row>
    <row r="1277" spans="1:36" ht="40.15" customHeight="1" x14ac:dyDescent="0.25">
      <c r="A1277" s="108"/>
      <c r="B1277" s="106"/>
      <c r="C1277" s="108"/>
      <c r="H1277" s="108"/>
      <c r="I1277" s="108"/>
      <c r="J1277" s="108"/>
      <c r="K1277" s="108"/>
      <c r="X1277" s="108"/>
      <c r="Y1277" s="108"/>
      <c r="Z1277" s="108"/>
      <c r="AA1277" s="108"/>
      <c r="AG1277" s="106"/>
      <c r="AH1277" s="108"/>
      <c r="AI1277" s="108"/>
      <c r="AJ1277" s="108"/>
    </row>
    <row r="1278" spans="1:36" ht="40.15" customHeight="1" x14ac:dyDescent="0.25">
      <c r="A1278" s="108"/>
      <c r="B1278" s="106"/>
      <c r="C1278" s="108"/>
      <c r="H1278" s="108"/>
      <c r="I1278" s="108"/>
      <c r="J1278" s="108"/>
      <c r="K1278" s="108"/>
      <c r="X1278" s="108"/>
      <c r="Y1278" s="108"/>
      <c r="Z1278" s="108"/>
      <c r="AA1278" s="108"/>
      <c r="AG1278" s="106"/>
      <c r="AH1278" s="108"/>
      <c r="AI1278" s="108"/>
      <c r="AJ1278" s="108"/>
    </row>
    <row r="1279" spans="1:36" ht="40.15" customHeight="1" x14ac:dyDescent="0.25">
      <c r="A1279" s="108"/>
      <c r="B1279" s="106"/>
      <c r="C1279" s="108"/>
      <c r="H1279" s="108"/>
      <c r="I1279" s="108"/>
      <c r="J1279" s="108"/>
      <c r="K1279" s="108"/>
      <c r="X1279" s="108"/>
      <c r="Y1279" s="108"/>
      <c r="Z1279" s="108"/>
      <c r="AA1279" s="108"/>
      <c r="AG1279" s="106"/>
      <c r="AH1279" s="108"/>
      <c r="AI1279" s="108"/>
      <c r="AJ1279" s="108"/>
    </row>
    <row r="1280" spans="1:36" ht="40.15" customHeight="1" x14ac:dyDescent="0.25">
      <c r="A1280" s="108"/>
      <c r="B1280" s="106"/>
      <c r="C1280" s="108"/>
      <c r="H1280" s="108"/>
      <c r="I1280" s="108"/>
      <c r="J1280" s="108"/>
      <c r="K1280" s="108"/>
      <c r="X1280" s="108"/>
      <c r="Y1280" s="108"/>
      <c r="Z1280" s="108"/>
      <c r="AA1280" s="108"/>
      <c r="AG1280" s="106"/>
      <c r="AH1280" s="108"/>
      <c r="AI1280" s="108"/>
      <c r="AJ1280" s="108"/>
    </row>
    <row r="1281" spans="1:36" ht="40.15" customHeight="1" x14ac:dyDescent="0.25">
      <c r="A1281" s="108"/>
      <c r="B1281" s="106"/>
      <c r="C1281" s="108"/>
      <c r="H1281" s="108"/>
      <c r="I1281" s="108"/>
      <c r="J1281" s="108"/>
      <c r="K1281" s="108"/>
      <c r="X1281" s="108"/>
      <c r="Y1281" s="108"/>
      <c r="Z1281" s="108"/>
      <c r="AA1281" s="108"/>
      <c r="AG1281" s="106"/>
      <c r="AH1281" s="108"/>
      <c r="AI1281" s="108"/>
      <c r="AJ1281" s="108"/>
    </row>
    <row r="1282" spans="1:36" ht="40.15" customHeight="1" x14ac:dyDescent="0.25">
      <c r="A1282" s="108"/>
      <c r="B1282" s="106"/>
      <c r="C1282" s="108"/>
      <c r="H1282" s="108"/>
      <c r="I1282" s="108"/>
      <c r="J1282" s="108"/>
      <c r="K1282" s="108"/>
      <c r="X1282" s="108"/>
      <c r="Y1282" s="108"/>
      <c r="Z1282" s="108"/>
      <c r="AA1282" s="108"/>
      <c r="AG1282" s="106"/>
      <c r="AH1282" s="108"/>
      <c r="AI1282" s="108"/>
      <c r="AJ1282" s="108"/>
    </row>
    <row r="1283" spans="1:36" ht="40.15" customHeight="1" x14ac:dyDescent="0.25">
      <c r="A1283" s="108"/>
      <c r="B1283" s="106"/>
      <c r="C1283" s="108"/>
      <c r="H1283" s="108"/>
      <c r="I1283" s="108"/>
      <c r="J1283" s="108"/>
      <c r="K1283" s="108"/>
      <c r="X1283" s="108"/>
      <c r="Y1283" s="108"/>
      <c r="Z1283" s="108"/>
      <c r="AA1283" s="108"/>
      <c r="AG1283" s="106"/>
      <c r="AH1283" s="108"/>
      <c r="AI1283" s="108"/>
      <c r="AJ1283" s="108"/>
    </row>
    <row r="1284" spans="1:36" ht="40.15" customHeight="1" x14ac:dyDescent="0.25">
      <c r="A1284" s="108"/>
      <c r="B1284" s="106"/>
      <c r="C1284" s="108"/>
      <c r="H1284" s="108"/>
      <c r="I1284" s="108"/>
      <c r="J1284" s="108"/>
      <c r="K1284" s="108"/>
      <c r="X1284" s="108"/>
      <c r="Y1284" s="108"/>
      <c r="Z1284" s="108"/>
      <c r="AA1284" s="108"/>
      <c r="AG1284" s="106"/>
      <c r="AH1284" s="108"/>
      <c r="AI1284" s="108"/>
      <c r="AJ1284" s="108"/>
    </row>
    <row r="1285" spans="1:36" ht="40.15" customHeight="1" x14ac:dyDescent="0.25">
      <c r="A1285" s="108"/>
      <c r="B1285" s="106"/>
      <c r="C1285" s="108"/>
      <c r="H1285" s="108"/>
      <c r="I1285" s="108"/>
      <c r="J1285" s="108"/>
      <c r="K1285" s="108"/>
      <c r="X1285" s="108"/>
      <c r="Y1285" s="108"/>
      <c r="Z1285" s="108"/>
      <c r="AA1285" s="108"/>
      <c r="AG1285" s="106"/>
      <c r="AH1285" s="108"/>
      <c r="AI1285" s="108"/>
      <c r="AJ1285" s="108"/>
    </row>
    <row r="1286" spans="1:36" ht="40.15" customHeight="1" x14ac:dyDescent="0.25">
      <c r="A1286" s="108"/>
      <c r="B1286" s="106"/>
      <c r="C1286" s="108"/>
      <c r="H1286" s="108"/>
      <c r="I1286" s="108"/>
      <c r="J1286" s="108"/>
      <c r="K1286" s="108"/>
      <c r="X1286" s="108"/>
      <c r="Y1286" s="108"/>
      <c r="Z1286" s="108"/>
      <c r="AA1286" s="108"/>
      <c r="AG1286" s="106"/>
      <c r="AH1286" s="108"/>
      <c r="AI1286" s="108"/>
      <c r="AJ1286" s="108"/>
    </row>
    <row r="1287" spans="1:36" ht="40.15" customHeight="1" x14ac:dyDescent="0.25">
      <c r="A1287" s="108"/>
      <c r="B1287" s="106"/>
      <c r="C1287" s="108"/>
      <c r="H1287" s="108"/>
      <c r="I1287" s="108"/>
      <c r="J1287" s="108"/>
      <c r="K1287" s="108"/>
      <c r="X1287" s="108"/>
      <c r="Y1287" s="108"/>
      <c r="Z1287" s="108"/>
      <c r="AA1287" s="108"/>
      <c r="AG1287" s="106"/>
      <c r="AH1287" s="108"/>
      <c r="AI1287" s="108"/>
      <c r="AJ1287" s="108"/>
    </row>
    <row r="1288" spans="1:36" ht="40.15" customHeight="1" x14ac:dyDescent="0.25">
      <c r="A1288" s="108"/>
      <c r="B1288" s="106"/>
      <c r="C1288" s="108"/>
      <c r="H1288" s="108"/>
      <c r="I1288" s="108"/>
      <c r="J1288" s="108"/>
      <c r="K1288" s="108"/>
      <c r="X1288" s="108"/>
      <c r="Y1288" s="108"/>
      <c r="Z1288" s="108"/>
      <c r="AA1288" s="108"/>
      <c r="AG1288" s="106"/>
      <c r="AH1288" s="108"/>
      <c r="AI1288" s="108"/>
      <c r="AJ1288" s="108"/>
    </row>
    <row r="1289" spans="1:36" ht="40.15" customHeight="1" x14ac:dyDescent="0.25">
      <c r="A1289" s="108"/>
      <c r="B1289" s="106"/>
      <c r="C1289" s="108"/>
      <c r="H1289" s="108"/>
      <c r="I1289" s="108"/>
      <c r="J1289" s="108"/>
      <c r="K1289" s="108"/>
      <c r="X1289" s="108"/>
      <c r="Y1289" s="108"/>
      <c r="Z1289" s="108"/>
      <c r="AA1289" s="108"/>
      <c r="AG1289" s="106"/>
      <c r="AH1289" s="108"/>
      <c r="AI1289" s="108"/>
      <c r="AJ1289" s="108"/>
    </row>
    <row r="1290" spans="1:36" ht="40.15" customHeight="1" x14ac:dyDescent="0.25">
      <c r="A1290" s="108"/>
      <c r="B1290" s="106"/>
      <c r="C1290" s="108"/>
      <c r="H1290" s="108"/>
      <c r="I1290" s="108"/>
      <c r="J1290" s="108"/>
      <c r="K1290" s="108"/>
      <c r="X1290" s="108"/>
      <c r="Y1290" s="108"/>
      <c r="Z1290" s="108"/>
      <c r="AA1290" s="108"/>
      <c r="AG1290" s="106"/>
      <c r="AH1290" s="108"/>
      <c r="AI1290" s="108"/>
      <c r="AJ1290" s="108"/>
    </row>
    <row r="1291" spans="1:36" ht="40.15" customHeight="1" x14ac:dyDescent="0.25">
      <c r="A1291" s="108"/>
      <c r="B1291" s="106"/>
      <c r="C1291" s="108"/>
      <c r="H1291" s="108"/>
      <c r="I1291" s="108"/>
      <c r="J1291" s="108"/>
      <c r="K1291" s="108"/>
      <c r="X1291" s="108"/>
      <c r="Y1291" s="108"/>
      <c r="Z1291" s="108"/>
      <c r="AA1291" s="108"/>
      <c r="AG1291" s="106"/>
      <c r="AH1291" s="108"/>
      <c r="AI1291" s="108"/>
      <c r="AJ1291" s="108"/>
    </row>
    <row r="1292" spans="1:36" ht="40.15" customHeight="1" x14ac:dyDescent="0.25">
      <c r="A1292" s="108"/>
      <c r="B1292" s="106"/>
      <c r="C1292" s="108"/>
      <c r="H1292" s="108"/>
      <c r="I1292" s="108"/>
      <c r="J1292" s="108"/>
      <c r="K1292" s="108"/>
      <c r="X1292" s="108"/>
      <c r="Y1292" s="108"/>
      <c r="Z1292" s="108"/>
      <c r="AA1292" s="108"/>
      <c r="AG1292" s="106"/>
      <c r="AH1292" s="108"/>
      <c r="AI1292" s="108"/>
      <c r="AJ1292" s="108"/>
    </row>
    <row r="1293" spans="1:36" ht="40.15" customHeight="1" x14ac:dyDescent="0.25">
      <c r="A1293" s="108"/>
      <c r="B1293" s="106"/>
      <c r="C1293" s="108"/>
      <c r="H1293" s="108"/>
      <c r="I1293" s="108"/>
      <c r="J1293" s="108"/>
      <c r="K1293" s="108"/>
      <c r="X1293" s="108"/>
      <c r="Y1293" s="108"/>
      <c r="Z1293" s="108"/>
      <c r="AA1293" s="108"/>
      <c r="AG1293" s="106"/>
      <c r="AH1293" s="108"/>
      <c r="AI1293" s="108"/>
      <c r="AJ1293" s="108"/>
    </row>
    <row r="1294" spans="1:36" ht="40.15" customHeight="1" x14ac:dyDescent="0.25">
      <c r="A1294" s="108"/>
      <c r="B1294" s="106"/>
      <c r="C1294" s="108"/>
      <c r="H1294" s="108"/>
      <c r="I1294" s="108"/>
      <c r="J1294" s="108"/>
      <c r="K1294" s="108"/>
      <c r="X1294" s="108"/>
      <c r="Y1294" s="108"/>
      <c r="Z1294" s="108"/>
      <c r="AA1294" s="108"/>
      <c r="AG1294" s="106"/>
      <c r="AH1294" s="108"/>
      <c r="AI1294" s="108"/>
      <c r="AJ1294" s="108"/>
    </row>
    <row r="1295" spans="1:36" ht="40.15" customHeight="1" x14ac:dyDescent="0.25">
      <c r="A1295" s="108"/>
      <c r="B1295" s="106"/>
      <c r="C1295" s="108"/>
      <c r="H1295" s="108"/>
      <c r="I1295" s="108"/>
      <c r="J1295" s="108"/>
      <c r="K1295" s="108"/>
      <c r="X1295" s="108"/>
      <c r="Y1295" s="108"/>
      <c r="Z1295" s="108"/>
      <c r="AA1295" s="108"/>
      <c r="AG1295" s="106"/>
      <c r="AH1295" s="108"/>
      <c r="AI1295" s="108"/>
      <c r="AJ1295" s="108"/>
    </row>
    <row r="1296" spans="1:36" ht="40.15" customHeight="1" x14ac:dyDescent="0.25">
      <c r="A1296" s="108"/>
      <c r="B1296" s="106"/>
      <c r="C1296" s="108"/>
      <c r="H1296" s="108"/>
      <c r="I1296" s="108"/>
      <c r="J1296" s="108"/>
      <c r="K1296" s="108"/>
      <c r="X1296" s="108"/>
      <c r="Y1296" s="108"/>
      <c r="Z1296" s="108"/>
      <c r="AA1296" s="108"/>
      <c r="AG1296" s="106"/>
      <c r="AH1296" s="108"/>
      <c r="AI1296" s="108"/>
      <c r="AJ1296" s="108"/>
    </row>
    <row r="1297" spans="1:36" ht="40.15" customHeight="1" x14ac:dyDescent="0.25">
      <c r="A1297" s="108"/>
      <c r="B1297" s="106"/>
      <c r="C1297" s="108"/>
      <c r="H1297" s="108"/>
      <c r="I1297" s="108"/>
      <c r="J1297" s="108"/>
      <c r="K1297" s="108"/>
      <c r="X1297" s="108"/>
      <c r="Y1297" s="108"/>
      <c r="Z1297" s="108"/>
      <c r="AA1297" s="108"/>
      <c r="AG1297" s="106"/>
      <c r="AH1297" s="108"/>
      <c r="AI1297" s="108"/>
      <c r="AJ1297" s="108"/>
    </row>
    <row r="1298" spans="1:36" ht="40.15" customHeight="1" x14ac:dyDescent="0.25">
      <c r="A1298" s="108"/>
      <c r="B1298" s="106"/>
      <c r="C1298" s="108"/>
      <c r="H1298" s="108"/>
      <c r="I1298" s="108"/>
      <c r="J1298" s="108"/>
      <c r="K1298" s="108"/>
      <c r="X1298" s="108"/>
      <c r="Y1298" s="108"/>
      <c r="Z1298" s="108"/>
      <c r="AA1298" s="108"/>
      <c r="AG1298" s="106"/>
      <c r="AH1298" s="108"/>
      <c r="AI1298" s="108"/>
      <c r="AJ1298" s="108"/>
    </row>
    <row r="1299" spans="1:36" ht="40.15" customHeight="1" x14ac:dyDescent="0.25">
      <c r="A1299" s="108"/>
      <c r="B1299" s="106"/>
      <c r="C1299" s="108"/>
      <c r="H1299" s="108"/>
      <c r="I1299" s="108"/>
      <c r="J1299" s="108"/>
      <c r="K1299" s="108"/>
      <c r="X1299" s="108"/>
      <c r="Y1299" s="108"/>
      <c r="Z1299" s="108"/>
      <c r="AA1299" s="108"/>
      <c r="AG1299" s="106"/>
      <c r="AH1299" s="108"/>
      <c r="AI1299" s="108"/>
      <c r="AJ1299" s="108"/>
    </row>
    <row r="1300" spans="1:36" ht="40.15" customHeight="1" x14ac:dyDescent="0.25">
      <c r="A1300" s="108"/>
      <c r="B1300" s="106"/>
      <c r="C1300" s="108"/>
      <c r="H1300" s="108"/>
      <c r="I1300" s="108"/>
      <c r="J1300" s="108"/>
      <c r="K1300" s="108"/>
      <c r="X1300" s="108"/>
      <c r="Y1300" s="108"/>
      <c r="Z1300" s="108"/>
      <c r="AA1300" s="108"/>
      <c r="AG1300" s="106"/>
      <c r="AH1300" s="108"/>
      <c r="AI1300" s="108"/>
      <c r="AJ1300" s="108"/>
    </row>
    <row r="1301" spans="1:36" ht="40.15" customHeight="1" x14ac:dyDescent="0.25">
      <c r="A1301" s="108"/>
      <c r="B1301" s="106"/>
      <c r="C1301" s="108"/>
      <c r="H1301" s="108"/>
      <c r="I1301" s="108"/>
      <c r="J1301" s="108"/>
      <c r="K1301" s="108"/>
      <c r="X1301" s="108"/>
      <c r="Y1301" s="108"/>
      <c r="Z1301" s="108"/>
      <c r="AA1301" s="108"/>
      <c r="AG1301" s="106"/>
      <c r="AH1301" s="108"/>
      <c r="AI1301" s="108"/>
      <c r="AJ1301" s="108"/>
    </row>
    <row r="1302" spans="1:36" ht="40.15" customHeight="1" x14ac:dyDescent="0.25">
      <c r="A1302" s="108"/>
      <c r="B1302" s="106"/>
      <c r="C1302" s="108"/>
      <c r="H1302" s="108"/>
      <c r="I1302" s="108"/>
      <c r="J1302" s="108"/>
      <c r="K1302" s="108"/>
      <c r="X1302" s="108"/>
      <c r="Y1302" s="108"/>
      <c r="Z1302" s="108"/>
      <c r="AA1302" s="108"/>
      <c r="AG1302" s="106"/>
      <c r="AH1302" s="108"/>
      <c r="AI1302" s="108"/>
      <c r="AJ1302" s="108"/>
    </row>
    <row r="1303" spans="1:36" ht="40.15" customHeight="1" x14ac:dyDescent="0.25">
      <c r="A1303" s="108"/>
      <c r="B1303" s="106"/>
      <c r="C1303" s="108"/>
      <c r="H1303" s="108"/>
      <c r="I1303" s="108"/>
      <c r="J1303" s="108"/>
      <c r="K1303" s="108"/>
      <c r="X1303" s="108"/>
      <c r="Y1303" s="108"/>
      <c r="Z1303" s="108"/>
      <c r="AA1303" s="108"/>
      <c r="AG1303" s="106"/>
      <c r="AH1303" s="108"/>
      <c r="AI1303" s="108"/>
      <c r="AJ1303" s="108"/>
    </row>
    <row r="1304" spans="1:36" ht="40.15" customHeight="1" x14ac:dyDescent="0.25">
      <c r="A1304" s="108"/>
      <c r="B1304" s="106"/>
      <c r="C1304" s="108"/>
      <c r="H1304" s="108"/>
      <c r="I1304" s="108"/>
      <c r="J1304" s="108"/>
      <c r="K1304" s="108"/>
      <c r="X1304" s="108"/>
      <c r="Y1304" s="108"/>
      <c r="Z1304" s="108"/>
      <c r="AA1304" s="108"/>
      <c r="AG1304" s="106"/>
      <c r="AH1304" s="108"/>
      <c r="AI1304" s="108"/>
      <c r="AJ1304" s="108"/>
    </row>
    <row r="1305" spans="1:36" ht="40.15" customHeight="1" x14ac:dyDescent="0.25">
      <c r="A1305" s="108"/>
      <c r="B1305" s="106"/>
      <c r="C1305" s="108"/>
      <c r="H1305" s="108"/>
      <c r="I1305" s="108"/>
      <c r="J1305" s="108"/>
      <c r="K1305" s="108"/>
      <c r="X1305" s="108"/>
      <c r="Y1305" s="108"/>
      <c r="Z1305" s="108"/>
      <c r="AA1305" s="108"/>
      <c r="AG1305" s="106"/>
      <c r="AH1305" s="108"/>
      <c r="AI1305" s="108"/>
      <c r="AJ1305" s="108"/>
    </row>
    <row r="1306" spans="1:36" ht="40.15" customHeight="1" x14ac:dyDescent="0.25">
      <c r="A1306" s="108"/>
      <c r="B1306" s="106"/>
      <c r="C1306" s="108"/>
      <c r="H1306" s="108"/>
      <c r="I1306" s="108"/>
      <c r="J1306" s="108"/>
      <c r="K1306" s="108"/>
      <c r="X1306" s="108"/>
      <c r="Y1306" s="108"/>
      <c r="Z1306" s="108"/>
      <c r="AA1306" s="108"/>
      <c r="AG1306" s="106"/>
      <c r="AH1306" s="108"/>
      <c r="AI1306" s="108"/>
      <c r="AJ1306" s="108"/>
    </row>
    <row r="1307" spans="1:36" ht="40.15" customHeight="1" x14ac:dyDescent="0.25">
      <c r="A1307" s="108"/>
      <c r="B1307" s="106"/>
      <c r="C1307" s="108"/>
      <c r="H1307" s="108"/>
      <c r="I1307" s="108"/>
      <c r="J1307" s="108"/>
      <c r="K1307" s="108"/>
      <c r="X1307" s="108"/>
      <c r="Y1307" s="108"/>
      <c r="Z1307" s="108"/>
      <c r="AA1307" s="108"/>
      <c r="AG1307" s="106"/>
      <c r="AH1307" s="108"/>
      <c r="AI1307" s="108"/>
      <c r="AJ1307" s="108"/>
    </row>
    <row r="1308" spans="1:36" ht="40.15" customHeight="1" x14ac:dyDescent="0.25">
      <c r="A1308" s="108"/>
      <c r="B1308" s="106"/>
      <c r="C1308" s="108"/>
      <c r="H1308" s="108"/>
      <c r="I1308" s="108"/>
      <c r="J1308" s="108"/>
      <c r="K1308" s="108"/>
      <c r="X1308" s="108"/>
      <c r="Y1308" s="108"/>
      <c r="Z1308" s="108"/>
      <c r="AA1308" s="108"/>
      <c r="AG1308" s="106"/>
      <c r="AH1308" s="108"/>
      <c r="AI1308" s="108"/>
      <c r="AJ1308" s="108"/>
    </row>
    <row r="1309" spans="1:36" ht="40.15" customHeight="1" x14ac:dyDescent="0.25">
      <c r="A1309" s="108"/>
      <c r="B1309" s="106"/>
      <c r="C1309" s="108"/>
      <c r="H1309" s="108"/>
      <c r="I1309" s="108"/>
      <c r="J1309" s="108"/>
      <c r="K1309" s="108"/>
      <c r="X1309" s="108"/>
      <c r="Y1309" s="108"/>
      <c r="Z1309" s="108"/>
      <c r="AA1309" s="108"/>
      <c r="AG1309" s="106"/>
      <c r="AH1309" s="108"/>
      <c r="AI1309" s="108"/>
      <c r="AJ1309" s="108"/>
    </row>
    <row r="1310" spans="1:36" ht="40.15" customHeight="1" x14ac:dyDescent="0.25">
      <c r="A1310" s="108"/>
      <c r="B1310" s="106"/>
      <c r="C1310" s="108"/>
      <c r="H1310" s="108"/>
      <c r="I1310" s="108"/>
      <c r="J1310" s="108"/>
      <c r="K1310" s="108"/>
      <c r="X1310" s="108"/>
      <c r="Y1310" s="108"/>
      <c r="Z1310" s="108"/>
      <c r="AA1310" s="108"/>
      <c r="AG1310" s="106"/>
      <c r="AH1310" s="108"/>
      <c r="AI1310" s="108"/>
      <c r="AJ1310" s="108"/>
    </row>
    <row r="1311" spans="1:36" ht="40.15" customHeight="1" x14ac:dyDescent="0.25">
      <c r="A1311" s="108"/>
      <c r="B1311" s="106"/>
      <c r="C1311" s="108"/>
      <c r="H1311" s="108"/>
      <c r="I1311" s="108"/>
      <c r="J1311" s="108"/>
      <c r="K1311" s="108"/>
      <c r="X1311" s="108"/>
      <c r="Y1311" s="108"/>
      <c r="Z1311" s="108"/>
      <c r="AA1311" s="108"/>
      <c r="AG1311" s="106"/>
      <c r="AH1311" s="108"/>
      <c r="AI1311" s="108"/>
      <c r="AJ1311" s="108"/>
    </row>
    <row r="1312" spans="1:36" ht="40.15" customHeight="1" x14ac:dyDescent="0.25">
      <c r="A1312" s="108"/>
      <c r="B1312" s="106"/>
      <c r="C1312" s="108"/>
      <c r="H1312" s="108"/>
      <c r="I1312" s="108"/>
      <c r="J1312" s="108"/>
      <c r="K1312" s="108"/>
      <c r="X1312" s="108"/>
      <c r="Y1312" s="108"/>
      <c r="Z1312" s="108"/>
      <c r="AA1312" s="108"/>
      <c r="AG1312" s="106"/>
      <c r="AH1312" s="108"/>
      <c r="AI1312" s="108"/>
      <c r="AJ1312" s="108"/>
    </row>
    <row r="1313" spans="1:36" ht="40.15" customHeight="1" x14ac:dyDescent="0.25">
      <c r="A1313" s="108"/>
      <c r="B1313" s="106"/>
      <c r="C1313" s="108"/>
      <c r="H1313" s="108"/>
      <c r="I1313" s="108"/>
      <c r="J1313" s="108"/>
      <c r="K1313" s="108"/>
      <c r="X1313" s="108"/>
      <c r="Y1313" s="108"/>
      <c r="Z1313" s="108"/>
      <c r="AA1313" s="108"/>
      <c r="AG1313" s="106"/>
      <c r="AH1313" s="108"/>
      <c r="AI1313" s="108"/>
      <c r="AJ1313" s="108"/>
    </row>
    <row r="1314" spans="1:36" ht="40.15" customHeight="1" x14ac:dyDescent="0.25">
      <c r="A1314" s="108"/>
      <c r="B1314" s="106"/>
      <c r="C1314" s="108"/>
      <c r="H1314" s="108"/>
      <c r="I1314" s="108"/>
      <c r="J1314" s="108"/>
      <c r="K1314" s="108"/>
      <c r="X1314" s="108"/>
      <c r="Y1314" s="108"/>
      <c r="Z1314" s="108"/>
      <c r="AA1314" s="108"/>
      <c r="AG1314" s="106"/>
      <c r="AH1314" s="108"/>
      <c r="AI1314" s="108"/>
      <c r="AJ1314" s="108"/>
    </row>
    <row r="1315" spans="1:36" ht="40.15" customHeight="1" x14ac:dyDescent="0.25">
      <c r="A1315" s="108"/>
      <c r="B1315" s="106"/>
      <c r="C1315" s="108"/>
      <c r="H1315" s="108"/>
      <c r="I1315" s="108"/>
      <c r="J1315" s="108"/>
      <c r="K1315" s="108"/>
      <c r="X1315" s="108"/>
      <c r="Y1315" s="108"/>
      <c r="Z1315" s="108"/>
      <c r="AA1315" s="108"/>
      <c r="AG1315" s="106"/>
      <c r="AH1315" s="108"/>
      <c r="AI1315" s="108"/>
      <c r="AJ1315" s="108"/>
    </row>
    <row r="1316" spans="1:36" ht="40.15" customHeight="1" x14ac:dyDescent="0.25">
      <c r="A1316" s="108"/>
      <c r="B1316" s="106"/>
      <c r="C1316" s="108"/>
      <c r="H1316" s="108"/>
      <c r="I1316" s="108"/>
      <c r="J1316" s="108"/>
      <c r="K1316" s="108"/>
      <c r="X1316" s="108"/>
      <c r="Y1316" s="108"/>
      <c r="Z1316" s="108"/>
      <c r="AA1316" s="108"/>
      <c r="AG1316" s="106"/>
      <c r="AH1316" s="108"/>
      <c r="AI1316" s="108"/>
      <c r="AJ1316" s="108"/>
    </row>
    <row r="1317" spans="1:36" ht="40.15" customHeight="1" x14ac:dyDescent="0.25">
      <c r="A1317" s="108"/>
      <c r="B1317" s="106"/>
      <c r="C1317" s="108"/>
      <c r="H1317" s="108"/>
      <c r="I1317" s="108"/>
      <c r="J1317" s="108"/>
      <c r="K1317" s="108"/>
      <c r="X1317" s="108"/>
      <c r="Y1317" s="108"/>
      <c r="Z1317" s="108"/>
      <c r="AA1317" s="108"/>
      <c r="AG1317" s="106"/>
      <c r="AH1317" s="108"/>
      <c r="AI1317" s="108"/>
      <c r="AJ1317" s="108"/>
    </row>
    <row r="1318" spans="1:36" ht="40.15" customHeight="1" x14ac:dyDescent="0.25">
      <c r="A1318" s="108"/>
      <c r="B1318" s="106"/>
      <c r="C1318" s="108"/>
      <c r="H1318" s="108"/>
      <c r="I1318" s="108"/>
      <c r="J1318" s="108"/>
      <c r="K1318" s="108"/>
      <c r="X1318" s="108"/>
      <c r="Y1318" s="108"/>
      <c r="Z1318" s="108"/>
      <c r="AA1318" s="108"/>
      <c r="AG1318" s="106"/>
      <c r="AH1318" s="108"/>
      <c r="AI1318" s="108"/>
      <c r="AJ1318" s="108"/>
    </row>
    <row r="1319" spans="1:36" ht="40.15" customHeight="1" x14ac:dyDescent="0.25">
      <c r="A1319" s="108"/>
      <c r="B1319" s="106"/>
      <c r="C1319" s="108"/>
      <c r="H1319" s="108"/>
      <c r="I1319" s="108"/>
      <c r="J1319" s="108"/>
      <c r="K1319" s="108"/>
      <c r="X1319" s="108"/>
      <c r="Y1319" s="108"/>
      <c r="Z1319" s="108"/>
      <c r="AA1319" s="108"/>
      <c r="AG1319" s="106"/>
      <c r="AH1319" s="108"/>
      <c r="AI1319" s="108"/>
      <c r="AJ1319" s="108"/>
    </row>
    <row r="1320" spans="1:36" ht="40.15" customHeight="1" x14ac:dyDescent="0.25">
      <c r="A1320" s="108"/>
      <c r="B1320" s="106"/>
      <c r="C1320" s="108"/>
      <c r="H1320" s="108"/>
      <c r="I1320" s="108"/>
      <c r="J1320" s="108"/>
      <c r="K1320" s="108"/>
      <c r="X1320" s="108"/>
      <c r="Y1320" s="108"/>
      <c r="Z1320" s="108"/>
      <c r="AA1320" s="108"/>
      <c r="AG1320" s="106"/>
      <c r="AH1320" s="108"/>
      <c r="AI1320" s="108"/>
      <c r="AJ1320" s="108"/>
    </row>
    <row r="1321" spans="1:36" ht="40.15" customHeight="1" x14ac:dyDescent="0.25">
      <c r="A1321" s="108"/>
      <c r="B1321" s="106"/>
      <c r="C1321" s="108"/>
      <c r="H1321" s="108"/>
      <c r="I1321" s="108"/>
      <c r="J1321" s="108"/>
      <c r="K1321" s="108"/>
      <c r="X1321" s="108"/>
      <c r="Y1321" s="108"/>
      <c r="Z1321" s="108"/>
      <c r="AA1321" s="108"/>
      <c r="AG1321" s="106"/>
      <c r="AH1321" s="108"/>
      <c r="AI1321" s="108"/>
      <c r="AJ1321" s="108"/>
    </row>
    <row r="1322" spans="1:36" ht="40.15" customHeight="1" x14ac:dyDescent="0.25">
      <c r="A1322" s="108"/>
      <c r="B1322" s="106"/>
      <c r="C1322" s="108"/>
      <c r="H1322" s="108"/>
      <c r="I1322" s="108"/>
      <c r="J1322" s="108"/>
      <c r="K1322" s="108"/>
      <c r="X1322" s="108"/>
      <c r="Y1322" s="108"/>
      <c r="Z1322" s="108"/>
      <c r="AA1322" s="108"/>
      <c r="AG1322" s="106"/>
      <c r="AH1322" s="108"/>
      <c r="AI1322" s="108"/>
      <c r="AJ1322" s="108"/>
    </row>
    <row r="1323" spans="1:36" ht="40.15" customHeight="1" x14ac:dyDescent="0.25">
      <c r="A1323" s="108"/>
      <c r="B1323" s="106"/>
      <c r="C1323" s="108"/>
      <c r="H1323" s="108"/>
      <c r="I1323" s="108"/>
      <c r="J1323" s="108"/>
      <c r="K1323" s="108"/>
      <c r="X1323" s="108"/>
      <c r="Y1323" s="108"/>
      <c r="Z1323" s="108"/>
      <c r="AA1323" s="108"/>
      <c r="AG1323" s="106"/>
      <c r="AH1323" s="108"/>
      <c r="AI1323" s="108"/>
      <c r="AJ1323" s="108"/>
    </row>
    <row r="1324" spans="1:36" ht="40.15" customHeight="1" x14ac:dyDescent="0.25">
      <c r="A1324" s="108"/>
      <c r="B1324" s="106"/>
      <c r="C1324" s="108"/>
      <c r="H1324" s="108"/>
      <c r="I1324" s="108"/>
      <c r="J1324" s="108"/>
      <c r="K1324" s="108"/>
      <c r="X1324" s="108"/>
      <c r="Y1324" s="108"/>
      <c r="Z1324" s="108"/>
      <c r="AA1324" s="108"/>
      <c r="AG1324" s="106"/>
      <c r="AH1324" s="108"/>
      <c r="AI1324" s="108"/>
      <c r="AJ1324" s="108"/>
    </row>
    <row r="1325" spans="1:36" ht="40.15" customHeight="1" x14ac:dyDescent="0.25">
      <c r="A1325" s="108"/>
      <c r="B1325" s="106"/>
      <c r="C1325" s="108"/>
      <c r="H1325" s="108"/>
      <c r="I1325" s="108"/>
      <c r="J1325" s="108"/>
      <c r="K1325" s="108"/>
      <c r="X1325" s="108"/>
      <c r="Y1325" s="108"/>
      <c r="Z1325" s="108"/>
      <c r="AA1325" s="108"/>
      <c r="AG1325" s="106"/>
      <c r="AH1325" s="108"/>
      <c r="AI1325" s="108"/>
      <c r="AJ1325" s="108"/>
    </row>
    <row r="1326" spans="1:36" ht="40.15" customHeight="1" x14ac:dyDescent="0.25">
      <c r="A1326" s="108"/>
      <c r="B1326" s="106"/>
      <c r="C1326" s="108"/>
      <c r="H1326" s="108"/>
      <c r="I1326" s="108"/>
      <c r="J1326" s="108"/>
      <c r="K1326" s="108"/>
      <c r="X1326" s="108"/>
      <c r="Y1326" s="108"/>
      <c r="Z1326" s="108"/>
      <c r="AA1326" s="108"/>
      <c r="AG1326" s="106"/>
      <c r="AH1326" s="108"/>
      <c r="AI1326" s="108"/>
      <c r="AJ1326" s="108"/>
    </row>
    <row r="1327" spans="1:36" ht="40.15" customHeight="1" x14ac:dyDescent="0.25">
      <c r="A1327" s="108"/>
      <c r="B1327" s="106"/>
      <c r="C1327" s="108"/>
      <c r="H1327" s="108"/>
      <c r="I1327" s="108"/>
      <c r="J1327" s="108"/>
      <c r="K1327" s="108"/>
      <c r="X1327" s="108"/>
      <c r="Y1327" s="108"/>
      <c r="Z1327" s="108"/>
      <c r="AA1327" s="108"/>
      <c r="AG1327" s="106"/>
      <c r="AH1327" s="108"/>
      <c r="AI1327" s="108"/>
      <c r="AJ1327" s="108"/>
    </row>
    <row r="1328" spans="1:36" ht="40.15" customHeight="1" x14ac:dyDescent="0.25">
      <c r="A1328" s="108"/>
      <c r="B1328" s="106"/>
      <c r="C1328" s="108"/>
      <c r="H1328" s="108"/>
      <c r="I1328" s="108"/>
      <c r="J1328" s="108"/>
      <c r="K1328" s="108"/>
      <c r="X1328" s="108"/>
      <c r="Y1328" s="108"/>
      <c r="Z1328" s="108"/>
      <c r="AA1328" s="108"/>
      <c r="AG1328" s="106"/>
      <c r="AH1328" s="108"/>
      <c r="AI1328" s="108"/>
      <c r="AJ1328" s="108"/>
    </row>
    <row r="1329" spans="1:36" ht="40.15" customHeight="1" x14ac:dyDescent="0.25">
      <c r="A1329" s="108"/>
      <c r="B1329" s="106"/>
      <c r="C1329" s="108"/>
      <c r="H1329" s="108"/>
      <c r="I1329" s="108"/>
      <c r="J1329" s="108"/>
      <c r="K1329" s="108"/>
      <c r="X1329" s="108"/>
      <c r="Y1329" s="108"/>
      <c r="Z1329" s="108"/>
      <c r="AA1329" s="108"/>
      <c r="AG1329" s="106"/>
      <c r="AH1329" s="108"/>
      <c r="AI1329" s="108"/>
      <c r="AJ1329" s="108"/>
    </row>
    <row r="1330" spans="1:36" ht="40.15" customHeight="1" x14ac:dyDescent="0.25">
      <c r="A1330" s="108"/>
      <c r="B1330" s="106"/>
      <c r="C1330" s="108"/>
      <c r="H1330" s="108"/>
      <c r="I1330" s="108"/>
      <c r="J1330" s="108"/>
      <c r="K1330" s="108"/>
      <c r="X1330" s="108"/>
      <c r="Y1330" s="108"/>
      <c r="Z1330" s="108"/>
      <c r="AA1330" s="108"/>
      <c r="AG1330" s="106"/>
      <c r="AH1330" s="108"/>
      <c r="AI1330" s="108"/>
      <c r="AJ1330" s="108"/>
    </row>
    <row r="1331" spans="1:36" ht="40.15" customHeight="1" x14ac:dyDescent="0.25">
      <c r="A1331" s="108"/>
      <c r="B1331" s="106"/>
      <c r="C1331" s="108"/>
      <c r="H1331" s="108"/>
      <c r="I1331" s="108"/>
      <c r="J1331" s="108"/>
      <c r="K1331" s="108"/>
      <c r="X1331" s="108"/>
      <c r="Y1331" s="108"/>
      <c r="Z1331" s="108"/>
      <c r="AA1331" s="108"/>
      <c r="AG1331" s="106"/>
      <c r="AH1331" s="108"/>
      <c r="AI1331" s="108"/>
      <c r="AJ1331" s="108"/>
    </row>
    <row r="1332" spans="1:36" ht="40.15" customHeight="1" x14ac:dyDescent="0.25">
      <c r="A1332" s="108"/>
      <c r="B1332" s="106"/>
      <c r="C1332" s="108"/>
      <c r="H1332" s="108"/>
      <c r="I1332" s="108"/>
      <c r="J1332" s="108"/>
      <c r="K1332" s="108"/>
      <c r="X1332" s="108"/>
      <c r="Y1332" s="108"/>
      <c r="Z1332" s="108"/>
      <c r="AA1332" s="108"/>
      <c r="AG1332" s="106"/>
      <c r="AH1332" s="108"/>
      <c r="AI1332" s="108"/>
      <c r="AJ1332" s="108"/>
    </row>
    <row r="1333" spans="1:36" ht="40.15" customHeight="1" x14ac:dyDescent="0.25">
      <c r="A1333" s="108"/>
      <c r="B1333" s="106"/>
      <c r="C1333" s="108"/>
      <c r="H1333" s="108"/>
      <c r="I1333" s="108"/>
      <c r="J1333" s="108"/>
      <c r="K1333" s="108"/>
      <c r="X1333" s="108"/>
      <c r="Y1333" s="108"/>
      <c r="Z1333" s="108"/>
      <c r="AA1333" s="108"/>
      <c r="AG1333" s="106"/>
      <c r="AH1333" s="108"/>
      <c r="AI1333" s="108"/>
      <c r="AJ1333" s="108"/>
    </row>
    <row r="1334" spans="1:36" ht="40.15" customHeight="1" x14ac:dyDescent="0.25">
      <c r="A1334" s="108"/>
      <c r="B1334" s="106"/>
      <c r="C1334" s="108"/>
      <c r="H1334" s="108"/>
      <c r="I1334" s="108"/>
      <c r="J1334" s="108"/>
      <c r="K1334" s="108"/>
      <c r="X1334" s="108"/>
      <c r="Y1334" s="108"/>
      <c r="Z1334" s="108"/>
      <c r="AA1334" s="108"/>
      <c r="AG1334" s="106"/>
      <c r="AH1334" s="108"/>
      <c r="AI1334" s="108"/>
      <c r="AJ1334" s="108"/>
    </row>
    <row r="1335" spans="1:36" ht="40.15" customHeight="1" x14ac:dyDescent="0.25">
      <c r="A1335" s="108"/>
      <c r="B1335" s="106"/>
      <c r="C1335" s="108"/>
      <c r="H1335" s="108"/>
      <c r="I1335" s="108"/>
      <c r="J1335" s="108"/>
      <c r="K1335" s="108"/>
      <c r="X1335" s="108"/>
      <c r="Y1335" s="108"/>
      <c r="Z1335" s="108"/>
      <c r="AA1335" s="108"/>
      <c r="AG1335" s="106"/>
      <c r="AH1335" s="108"/>
      <c r="AI1335" s="108"/>
      <c r="AJ1335" s="108"/>
    </row>
    <row r="1336" spans="1:36" ht="40.15" customHeight="1" x14ac:dyDescent="0.25">
      <c r="A1336" s="108"/>
      <c r="B1336" s="106"/>
      <c r="C1336" s="108"/>
      <c r="H1336" s="108"/>
      <c r="I1336" s="108"/>
      <c r="J1336" s="108"/>
      <c r="K1336" s="108"/>
      <c r="X1336" s="108"/>
      <c r="Y1336" s="108"/>
      <c r="Z1336" s="108"/>
      <c r="AA1336" s="108"/>
      <c r="AG1336" s="106"/>
      <c r="AH1336" s="108"/>
      <c r="AI1336" s="108"/>
      <c r="AJ1336" s="108"/>
    </row>
    <row r="1337" spans="1:36" ht="40.15" customHeight="1" x14ac:dyDescent="0.25">
      <c r="A1337" s="108"/>
      <c r="B1337" s="106"/>
      <c r="C1337" s="108"/>
      <c r="H1337" s="108"/>
      <c r="I1337" s="108"/>
      <c r="J1337" s="108"/>
      <c r="K1337" s="108"/>
      <c r="X1337" s="108"/>
      <c r="Y1337" s="108"/>
      <c r="Z1337" s="108"/>
      <c r="AA1337" s="108"/>
      <c r="AG1337" s="106"/>
      <c r="AH1337" s="108"/>
      <c r="AI1337" s="108"/>
      <c r="AJ1337" s="108"/>
    </row>
    <row r="1338" spans="1:36" ht="40.15" customHeight="1" x14ac:dyDescent="0.25">
      <c r="A1338" s="108"/>
      <c r="B1338" s="106"/>
      <c r="C1338" s="108"/>
      <c r="H1338" s="108"/>
      <c r="I1338" s="108"/>
      <c r="J1338" s="108"/>
      <c r="K1338" s="108"/>
      <c r="X1338" s="108"/>
      <c r="Y1338" s="108"/>
      <c r="Z1338" s="108"/>
      <c r="AA1338" s="108"/>
      <c r="AG1338" s="106"/>
      <c r="AH1338" s="108"/>
      <c r="AI1338" s="108"/>
      <c r="AJ1338" s="108"/>
    </row>
    <row r="1339" spans="1:36" ht="40.15" customHeight="1" x14ac:dyDescent="0.25">
      <c r="A1339" s="108"/>
      <c r="B1339" s="106"/>
      <c r="C1339" s="108"/>
      <c r="H1339" s="108"/>
      <c r="I1339" s="108"/>
      <c r="J1339" s="108"/>
      <c r="K1339" s="108"/>
      <c r="X1339" s="108"/>
      <c r="Y1339" s="108"/>
      <c r="Z1339" s="108"/>
      <c r="AA1339" s="108"/>
      <c r="AG1339" s="106"/>
      <c r="AH1339" s="108"/>
      <c r="AI1339" s="108"/>
      <c r="AJ1339" s="108"/>
    </row>
    <row r="1340" spans="1:36" ht="40.15" customHeight="1" x14ac:dyDescent="0.25">
      <c r="A1340" s="108"/>
      <c r="B1340" s="106"/>
      <c r="C1340" s="108"/>
      <c r="H1340" s="108"/>
      <c r="I1340" s="108"/>
      <c r="J1340" s="108"/>
      <c r="K1340" s="108"/>
      <c r="X1340" s="108"/>
      <c r="Y1340" s="108"/>
      <c r="Z1340" s="108"/>
      <c r="AA1340" s="108"/>
      <c r="AG1340" s="106"/>
      <c r="AH1340" s="108"/>
      <c r="AI1340" s="108"/>
      <c r="AJ1340" s="108"/>
    </row>
    <row r="1341" spans="1:36" ht="40.15" customHeight="1" x14ac:dyDescent="0.25">
      <c r="A1341" s="108"/>
      <c r="B1341" s="106"/>
      <c r="C1341" s="108"/>
      <c r="H1341" s="108"/>
      <c r="I1341" s="108"/>
      <c r="J1341" s="108"/>
      <c r="K1341" s="108"/>
      <c r="X1341" s="108"/>
      <c r="Y1341" s="108"/>
      <c r="Z1341" s="108"/>
      <c r="AA1341" s="108"/>
      <c r="AG1341" s="106"/>
      <c r="AH1341" s="108"/>
      <c r="AI1341" s="108"/>
      <c r="AJ1341" s="108"/>
    </row>
    <row r="1342" spans="1:36" ht="40.15" customHeight="1" x14ac:dyDescent="0.25">
      <c r="A1342" s="108"/>
      <c r="B1342" s="106"/>
      <c r="C1342" s="108"/>
      <c r="H1342" s="108"/>
      <c r="I1342" s="108"/>
      <c r="J1342" s="108"/>
      <c r="K1342" s="108"/>
      <c r="X1342" s="108"/>
      <c r="Y1342" s="108"/>
      <c r="Z1342" s="108"/>
      <c r="AA1342" s="108"/>
      <c r="AG1342" s="106"/>
      <c r="AH1342" s="108"/>
      <c r="AI1342" s="108"/>
      <c r="AJ1342" s="108"/>
    </row>
    <row r="1343" spans="1:36" ht="40.15" customHeight="1" x14ac:dyDescent="0.25">
      <c r="A1343" s="108"/>
      <c r="B1343" s="106"/>
      <c r="C1343" s="108"/>
      <c r="H1343" s="108"/>
      <c r="I1343" s="108"/>
      <c r="J1343" s="108"/>
      <c r="K1343" s="108"/>
      <c r="X1343" s="108"/>
      <c r="Y1343" s="108"/>
      <c r="Z1343" s="108"/>
      <c r="AA1343" s="108"/>
      <c r="AG1343" s="106"/>
      <c r="AH1343" s="108"/>
      <c r="AI1343" s="108"/>
      <c r="AJ1343" s="108"/>
    </row>
    <row r="1344" spans="1:36" ht="40.15" customHeight="1" x14ac:dyDescent="0.25">
      <c r="A1344" s="108"/>
      <c r="B1344" s="106"/>
      <c r="C1344" s="108"/>
      <c r="H1344" s="108"/>
      <c r="I1344" s="108"/>
      <c r="J1344" s="108"/>
      <c r="K1344" s="108"/>
      <c r="X1344" s="108"/>
      <c r="Y1344" s="108"/>
      <c r="Z1344" s="108"/>
      <c r="AA1344" s="108"/>
      <c r="AG1344" s="106"/>
      <c r="AH1344" s="108"/>
      <c r="AI1344" s="108"/>
      <c r="AJ1344" s="108"/>
    </row>
    <row r="1345" spans="1:36" ht="40.15" customHeight="1" x14ac:dyDescent="0.25">
      <c r="A1345" s="108"/>
      <c r="B1345" s="106"/>
      <c r="C1345" s="108"/>
      <c r="H1345" s="108"/>
      <c r="I1345" s="108"/>
      <c r="J1345" s="108"/>
      <c r="K1345" s="108"/>
      <c r="X1345" s="108"/>
      <c r="Y1345" s="108"/>
      <c r="Z1345" s="108"/>
      <c r="AA1345" s="108"/>
      <c r="AG1345" s="106"/>
      <c r="AH1345" s="108"/>
      <c r="AI1345" s="108"/>
      <c r="AJ1345" s="108"/>
    </row>
    <row r="1346" spans="1:36" ht="40.15" customHeight="1" x14ac:dyDescent="0.25">
      <c r="A1346" s="108"/>
      <c r="B1346" s="106"/>
      <c r="C1346" s="108"/>
      <c r="H1346" s="108"/>
      <c r="I1346" s="108"/>
      <c r="J1346" s="108"/>
      <c r="K1346" s="108"/>
      <c r="X1346" s="108"/>
      <c r="Y1346" s="108"/>
      <c r="Z1346" s="108"/>
      <c r="AA1346" s="108"/>
      <c r="AG1346" s="106"/>
      <c r="AH1346" s="108"/>
      <c r="AI1346" s="108"/>
      <c r="AJ1346" s="108"/>
    </row>
    <row r="1347" spans="1:36" ht="40.15" customHeight="1" x14ac:dyDescent="0.25">
      <c r="A1347" s="108"/>
      <c r="B1347" s="106"/>
      <c r="C1347" s="108"/>
      <c r="H1347" s="108"/>
      <c r="I1347" s="108"/>
      <c r="J1347" s="108"/>
      <c r="K1347" s="108"/>
      <c r="X1347" s="108"/>
      <c r="Y1347" s="108"/>
      <c r="Z1347" s="108"/>
      <c r="AA1347" s="108"/>
      <c r="AG1347" s="106"/>
      <c r="AH1347" s="108"/>
      <c r="AI1347" s="108"/>
      <c r="AJ1347" s="108"/>
    </row>
    <row r="1348" spans="1:36" ht="40.15" customHeight="1" x14ac:dyDescent="0.25">
      <c r="A1348" s="108"/>
      <c r="B1348" s="106"/>
      <c r="C1348" s="108"/>
      <c r="H1348" s="108"/>
      <c r="I1348" s="108"/>
      <c r="J1348" s="108"/>
      <c r="K1348" s="108"/>
      <c r="X1348" s="108"/>
      <c r="Y1348" s="108"/>
      <c r="Z1348" s="108"/>
      <c r="AA1348" s="108"/>
      <c r="AG1348" s="106"/>
      <c r="AH1348" s="108"/>
      <c r="AI1348" s="108"/>
      <c r="AJ1348" s="108"/>
    </row>
    <row r="1349" spans="1:36" ht="40.15" customHeight="1" x14ac:dyDescent="0.25">
      <c r="A1349" s="108"/>
      <c r="B1349" s="106"/>
      <c r="C1349" s="108"/>
      <c r="H1349" s="108"/>
      <c r="I1349" s="108"/>
      <c r="J1349" s="108"/>
      <c r="K1349" s="108"/>
      <c r="X1349" s="108"/>
      <c r="Y1349" s="108"/>
      <c r="Z1349" s="108"/>
      <c r="AA1349" s="108"/>
      <c r="AG1349" s="106"/>
      <c r="AH1349" s="108"/>
      <c r="AI1349" s="108"/>
      <c r="AJ1349" s="108"/>
    </row>
    <row r="1350" spans="1:36" ht="40.15" customHeight="1" x14ac:dyDescent="0.25">
      <c r="A1350" s="108"/>
      <c r="B1350" s="106"/>
      <c r="C1350" s="108"/>
      <c r="H1350" s="108"/>
      <c r="I1350" s="108"/>
      <c r="J1350" s="108"/>
      <c r="K1350" s="108"/>
      <c r="X1350" s="108"/>
      <c r="Y1350" s="108"/>
      <c r="Z1350" s="108"/>
      <c r="AA1350" s="108"/>
      <c r="AG1350" s="106"/>
      <c r="AH1350" s="108"/>
      <c r="AI1350" s="108"/>
      <c r="AJ1350" s="108"/>
    </row>
    <row r="1351" spans="1:36" ht="40.15" customHeight="1" x14ac:dyDescent="0.25">
      <c r="A1351" s="108"/>
      <c r="B1351" s="106"/>
      <c r="C1351" s="108"/>
      <c r="H1351" s="108"/>
      <c r="I1351" s="108"/>
      <c r="J1351" s="108"/>
      <c r="K1351" s="108"/>
      <c r="X1351" s="108"/>
      <c r="Y1351" s="108"/>
      <c r="Z1351" s="108"/>
      <c r="AA1351" s="108"/>
      <c r="AG1351" s="106"/>
      <c r="AH1351" s="108"/>
      <c r="AI1351" s="108"/>
      <c r="AJ1351" s="108"/>
    </row>
    <row r="1352" spans="1:36" ht="40.15" customHeight="1" x14ac:dyDescent="0.25">
      <c r="A1352" s="108"/>
      <c r="B1352" s="106"/>
      <c r="C1352" s="108"/>
      <c r="H1352" s="108"/>
      <c r="I1352" s="108"/>
      <c r="J1352" s="108"/>
      <c r="K1352" s="108"/>
      <c r="X1352" s="108"/>
      <c r="Y1352" s="108"/>
      <c r="Z1352" s="108"/>
      <c r="AA1352" s="108"/>
      <c r="AG1352" s="106"/>
      <c r="AH1352" s="108"/>
      <c r="AI1352" s="108"/>
      <c r="AJ1352" s="108"/>
    </row>
    <row r="1353" spans="1:36" ht="40.15" customHeight="1" x14ac:dyDescent="0.25">
      <c r="A1353" s="108"/>
      <c r="B1353" s="106"/>
      <c r="C1353" s="108"/>
      <c r="H1353" s="108"/>
      <c r="I1353" s="108"/>
      <c r="J1353" s="108"/>
      <c r="K1353" s="108"/>
      <c r="X1353" s="108"/>
      <c r="Y1353" s="108"/>
      <c r="Z1353" s="108"/>
      <c r="AA1353" s="108"/>
      <c r="AG1353" s="106"/>
      <c r="AH1353" s="108"/>
      <c r="AI1353" s="108"/>
      <c r="AJ1353" s="108"/>
    </row>
    <row r="1354" spans="1:36" ht="40.15" customHeight="1" x14ac:dyDescent="0.25">
      <c r="A1354" s="108"/>
      <c r="B1354" s="106"/>
      <c r="C1354" s="108"/>
      <c r="H1354" s="108"/>
      <c r="I1354" s="108"/>
      <c r="J1354" s="108"/>
      <c r="K1354" s="108"/>
      <c r="X1354" s="108"/>
      <c r="Y1354" s="108"/>
      <c r="Z1354" s="108"/>
      <c r="AA1354" s="108"/>
      <c r="AG1354" s="106"/>
      <c r="AH1354" s="108"/>
      <c r="AI1354" s="108"/>
      <c r="AJ1354" s="108"/>
    </row>
    <row r="1355" spans="1:36" ht="40.15" customHeight="1" x14ac:dyDescent="0.25">
      <c r="A1355" s="108"/>
      <c r="B1355" s="106"/>
      <c r="C1355" s="108"/>
      <c r="H1355" s="108"/>
      <c r="I1355" s="108"/>
      <c r="J1355" s="108"/>
      <c r="K1355" s="108"/>
      <c r="X1355" s="108"/>
      <c r="Y1355" s="108"/>
      <c r="Z1355" s="108"/>
      <c r="AA1355" s="108"/>
      <c r="AG1355" s="106"/>
      <c r="AH1355" s="108"/>
      <c r="AI1355" s="108"/>
      <c r="AJ1355" s="108"/>
    </row>
    <row r="1356" spans="1:36" ht="40.15" customHeight="1" x14ac:dyDescent="0.25">
      <c r="A1356" s="108"/>
      <c r="B1356" s="106"/>
      <c r="C1356" s="108"/>
      <c r="H1356" s="108"/>
      <c r="I1356" s="108"/>
      <c r="J1356" s="108"/>
      <c r="K1356" s="108"/>
      <c r="X1356" s="108"/>
      <c r="Y1356" s="108"/>
      <c r="Z1356" s="108"/>
      <c r="AA1356" s="108"/>
      <c r="AG1356" s="106"/>
      <c r="AH1356" s="108"/>
      <c r="AI1356" s="108"/>
      <c r="AJ1356" s="108"/>
    </row>
    <row r="1357" spans="1:36" ht="40.15" customHeight="1" x14ac:dyDescent="0.25">
      <c r="A1357" s="108"/>
      <c r="B1357" s="106"/>
      <c r="C1357" s="108"/>
      <c r="H1357" s="108"/>
      <c r="I1357" s="108"/>
      <c r="J1357" s="108"/>
      <c r="K1357" s="108"/>
      <c r="X1357" s="108"/>
      <c r="Y1357" s="108"/>
      <c r="Z1357" s="108"/>
      <c r="AA1357" s="108"/>
      <c r="AG1357" s="106"/>
      <c r="AH1357" s="108"/>
      <c r="AI1357" s="108"/>
      <c r="AJ1357" s="108"/>
    </row>
    <row r="1358" spans="1:36" ht="40.15" customHeight="1" x14ac:dyDescent="0.25">
      <c r="A1358" s="108"/>
      <c r="B1358" s="106"/>
      <c r="C1358" s="108"/>
      <c r="H1358" s="108"/>
      <c r="I1358" s="108"/>
      <c r="J1358" s="108"/>
      <c r="K1358" s="108"/>
      <c r="X1358" s="108"/>
      <c r="Y1358" s="108"/>
      <c r="Z1358" s="108"/>
      <c r="AA1358" s="108"/>
      <c r="AG1358" s="106"/>
      <c r="AH1358" s="108"/>
      <c r="AI1358" s="108"/>
      <c r="AJ1358" s="108"/>
    </row>
    <row r="1359" spans="1:36" ht="40.15" customHeight="1" x14ac:dyDescent="0.25">
      <c r="A1359" s="108"/>
      <c r="B1359" s="106"/>
      <c r="C1359" s="108"/>
      <c r="H1359" s="108"/>
      <c r="I1359" s="108"/>
      <c r="J1359" s="108"/>
      <c r="K1359" s="108"/>
      <c r="X1359" s="108"/>
      <c r="Y1359" s="108"/>
      <c r="Z1359" s="108"/>
      <c r="AA1359" s="108"/>
      <c r="AG1359" s="106"/>
      <c r="AH1359" s="108"/>
      <c r="AI1359" s="108"/>
      <c r="AJ1359" s="108"/>
    </row>
    <row r="1360" spans="1:36" ht="40.15" customHeight="1" x14ac:dyDescent="0.25">
      <c r="A1360" s="108"/>
      <c r="B1360" s="106"/>
      <c r="C1360" s="108"/>
      <c r="H1360" s="108"/>
      <c r="I1360" s="108"/>
      <c r="J1360" s="108"/>
      <c r="K1360" s="108"/>
      <c r="X1360" s="108"/>
      <c r="Y1360" s="108"/>
      <c r="Z1360" s="108"/>
      <c r="AA1360" s="108"/>
      <c r="AG1360" s="106"/>
      <c r="AH1360" s="108"/>
      <c r="AI1360" s="108"/>
      <c r="AJ1360" s="108"/>
    </row>
    <row r="1361" spans="1:36" ht="40.15" customHeight="1" x14ac:dyDescent="0.25">
      <c r="A1361" s="108"/>
      <c r="B1361" s="106"/>
      <c r="C1361" s="108"/>
      <c r="H1361" s="108"/>
      <c r="I1361" s="108"/>
      <c r="J1361" s="108"/>
      <c r="K1361" s="108"/>
      <c r="X1361" s="108"/>
      <c r="Y1361" s="108"/>
      <c r="Z1361" s="108"/>
      <c r="AA1361" s="108"/>
      <c r="AG1361" s="106"/>
      <c r="AH1361" s="108"/>
      <c r="AI1361" s="108"/>
      <c r="AJ1361" s="108"/>
    </row>
    <row r="1362" spans="1:36" ht="40.15" customHeight="1" x14ac:dyDescent="0.25">
      <c r="A1362" s="108"/>
      <c r="B1362" s="106"/>
      <c r="C1362" s="108"/>
      <c r="H1362" s="108"/>
      <c r="I1362" s="108"/>
      <c r="J1362" s="108"/>
      <c r="K1362" s="108"/>
      <c r="X1362" s="108"/>
      <c r="Y1362" s="108"/>
      <c r="Z1362" s="108"/>
      <c r="AA1362" s="108"/>
      <c r="AG1362" s="106"/>
      <c r="AH1362" s="108"/>
      <c r="AI1362" s="108"/>
      <c r="AJ1362" s="108"/>
    </row>
    <row r="1363" spans="1:36" ht="40.15" customHeight="1" x14ac:dyDescent="0.25">
      <c r="A1363" s="108"/>
      <c r="B1363" s="106"/>
      <c r="C1363" s="108"/>
      <c r="H1363" s="108"/>
      <c r="I1363" s="108"/>
      <c r="J1363" s="108"/>
      <c r="K1363" s="108"/>
      <c r="X1363" s="108"/>
      <c r="Y1363" s="108"/>
      <c r="Z1363" s="108"/>
      <c r="AA1363" s="108"/>
      <c r="AG1363" s="106"/>
      <c r="AH1363" s="108"/>
      <c r="AI1363" s="108"/>
      <c r="AJ1363" s="108"/>
    </row>
    <row r="1364" spans="1:36" ht="40.15" customHeight="1" x14ac:dyDescent="0.25">
      <c r="A1364" s="108"/>
      <c r="B1364" s="106"/>
      <c r="C1364" s="108"/>
      <c r="H1364" s="108"/>
      <c r="I1364" s="108"/>
      <c r="J1364" s="108"/>
      <c r="K1364" s="108"/>
      <c r="X1364" s="108"/>
      <c r="Y1364" s="108"/>
      <c r="Z1364" s="108"/>
      <c r="AA1364" s="108"/>
      <c r="AG1364" s="106"/>
      <c r="AH1364" s="108"/>
      <c r="AI1364" s="108"/>
      <c r="AJ1364" s="108"/>
    </row>
    <row r="1365" spans="1:36" ht="40.15" customHeight="1" x14ac:dyDescent="0.25">
      <c r="A1365" s="108"/>
      <c r="B1365" s="106"/>
      <c r="C1365" s="108"/>
      <c r="H1365" s="108"/>
      <c r="I1365" s="108"/>
      <c r="J1365" s="108"/>
      <c r="K1365" s="108"/>
      <c r="X1365" s="108"/>
      <c r="Y1365" s="108"/>
      <c r="Z1365" s="108"/>
      <c r="AA1365" s="108"/>
      <c r="AG1365" s="106"/>
      <c r="AH1365" s="108"/>
      <c r="AI1365" s="108"/>
      <c r="AJ1365" s="108"/>
    </row>
    <row r="1366" spans="1:36" ht="40.15" customHeight="1" x14ac:dyDescent="0.25">
      <c r="A1366" s="108"/>
      <c r="B1366" s="106"/>
      <c r="C1366" s="108"/>
      <c r="H1366" s="108"/>
      <c r="I1366" s="108"/>
      <c r="J1366" s="108"/>
      <c r="K1366" s="108"/>
      <c r="X1366" s="108"/>
      <c r="Y1366" s="108"/>
      <c r="Z1366" s="108"/>
      <c r="AA1366" s="108"/>
      <c r="AG1366" s="106"/>
      <c r="AH1366" s="108"/>
      <c r="AI1366" s="108"/>
      <c r="AJ1366" s="108"/>
    </row>
    <row r="1367" spans="1:36" ht="40.15" customHeight="1" x14ac:dyDescent="0.25">
      <c r="A1367" s="108"/>
      <c r="B1367" s="106"/>
      <c r="C1367" s="108"/>
      <c r="H1367" s="108"/>
      <c r="I1367" s="108"/>
      <c r="J1367" s="108"/>
      <c r="K1367" s="108"/>
      <c r="X1367" s="108"/>
      <c r="Y1367" s="108"/>
      <c r="Z1367" s="108"/>
      <c r="AA1367" s="108"/>
      <c r="AG1367" s="106"/>
      <c r="AH1367" s="108"/>
      <c r="AI1367" s="108"/>
      <c r="AJ1367" s="108"/>
    </row>
    <row r="1368" spans="1:36" ht="40.15" customHeight="1" x14ac:dyDescent="0.25">
      <c r="A1368" s="108"/>
      <c r="B1368" s="106"/>
      <c r="C1368" s="108"/>
      <c r="H1368" s="108"/>
      <c r="I1368" s="108"/>
      <c r="J1368" s="108"/>
      <c r="K1368" s="108"/>
      <c r="X1368" s="108"/>
      <c r="Y1368" s="108"/>
      <c r="Z1368" s="108"/>
      <c r="AA1368" s="108"/>
      <c r="AG1368" s="106"/>
      <c r="AH1368" s="108"/>
      <c r="AI1368" s="108"/>
      <c r="AJ1368" s="108"/>
    </row>
    <row r="1369" spans="1:36" ht="40.15" customHeight="1" x14ac:dyDescent="0.25">
      <c r="A1369" s="108"/>
      <c r="B1369" s="106"/>
      <c r="C1369" s="108"/>
      <c r="H1369" s="108"/>
      <c r="I1369" s="108"/>
      <c r="J1369" s="108"/>
      <c r="K1369" s="108"/>
      <c r="X1369" s="108"/>
      <c r="Y1369" s="108"/>
      <c r="Z1369" s="108"/>
      <c r="AA1369" s="108"/>
      <c r="AG1369" s="106"/>
      <c r="AH1369" s="108"/>
      <c r="AI1369" s="108"/>
      <c r="AJ1369" s="108"/>
    </row>
    <row r="1370" spans="1:36" ht="40.15" customHeight="1" x14ac:dyDescent="0.25">
      <c r="A1370" s="108"/>
      <c r="B1370" s="106"/>
      <c r="C1370" s="108"/>
      <c r="H1370" s="108"/>
      <c r="I1370" s="108"/>
      <c r="J1370" s="108"/>
      <c r="K1370" s="108"/>
      <c r="X1370" s="108"/>
      <c r="Y1370" s="108"/>
      <c r="Z1370" s="108"/>
      <c r="AA1370" s="108"/>
      <c r="AG1370" s="106"/>
      <c r="AH1370" s="108"/>
      <c r="AI1370" s="108"/>
      <c r="AJ1370" s="108"/>
    </row>
    <row r="1371" spans="1:36" ht="40.15" customHeight="1" x14ac:dyDescent="0.25">
      <c r="A1371" s="108"/>
      <c r="B1371" s="106"/>
      <c r="C1371" s="108"/>
      <c r="H1371" s="108"/>
      <c r="I1371" s="108"/>
      <c r="J1371" s="108"/>
      <c r="K1371" s="108"/>
      <c r="X1371" s="108"/>
      <c r="Y1371" s="108"/>
      <c r="Z1371" s="108"/>
      <c r="AA1371" s="108"/>
      <c r="AG1371" s="106"/>
      <c r="AH1371" s="108"/>
      <c r="AI1371" s="108"/>
      <c r="AJ1371" s="108"/>
    </row>
    <row r="1372" spans="1:36" ht="40.15" customHeight="1" x14ac:dyDescent="0.25">
      <c r="A1372" s="108"/>
      <c r="B1372" s="106"/>
      <c r="C1372" s="108"/>
      <c r="H1372" s="108"/>
      <c r="I1372" s="108"/>
      <c r="J1372" s="108"/>
      <c r="K1372" s="108"/>
      <c r="X1372" s="108"/>
      <c r="Y1372" s="108"/>
      <c r="Z1372" s="108"/>
      <c r="AA1372" s="108"/>
      <c r="AG1372" s="106"/>
      <c r="AH1372" s="108"/>
      <c r="AI1372" s="108"/>
      <c r="AJ1372" s="108"/>
    </row>
    <row r="1373" spans="1:36" ht="40.15" customHeight="1" x14ac:dyDescent="0.25">
      <c r="A1373" s="108"/>
      <c r="B1373" s="106"/>
      <c r="C1373" s="108"/>
      <c r="H1373" s="108"/>
      <c r="I1373" s="108"/>
      <c r="J1373" s="108"/>
      <c r="K1373" s="108"/>
      <c r="X1373" s="108"/>
      <c r="Y1373" s="108"/>
      <c r="Z1373" s="108"/>
      <c r="AA1373" s="108"/>
      <c r="AG1373" s="106"/>
      <c r="AH1373" s="108"/>
      <c r="AI1373" s="108"/>
      <c r="AJ1373" s="108"/>
    </row>
    <row r="1374" spans="1:36" ht="40.15" customHeight="1" x14ac:dyDescent="0.25">
      <c r="A1374" s="108"/>
      <c r="B1374" s="106"/>
      <c r="C1374" s="108"/>
      <c r="H1374" s="108"/>
      <c r="I1374" s="108"/>
      <c r="J1374" s="108"/>
      <c r="K1374" s="108"/>
      <c r="X1374" s="108"/>
      <c r="Y1374" s="108"/>
      <c r="Z1374" s="108"/>
      <c r="AA1374" s="108"/>
      <c r="AG1374" s="106"/>
      <c r="AH1374" s="108"/>
      <c r="AI1374" s="108"/>
      <c r="AJ1374" s="108"/>
    </row>
    <row r="1375" spans="1:36" ht="40.15" customHeight="1" x14ac:dyDescent="0.25">
      <c r="A1375" s="108"/>
      <c r="B1375" s="106"/>
      <c r="C1375" s="108"/>
      <c r="H1375" s="108"/>
      <c r="I1375" s="108"/>
      <c r="J1375" s="108"/>
      <c r="K1375" s="108"/>
      <c r="X1375" s="108"/>
      <c r="Y1375" s="108"/>
      <c r="Z1375" s="108"/>
      <c r="AA1375" s="108"/>
      <c r="AG1375" s="106"/>
      <c r="AH1375" s="108"/>
      <c r="AI1375" s="108"/>
      <c r="AJ1375" s="108"/>
    </row>
    <row r="1376" spans="1:36" ht="40.15" customHeight="1" x14ac:dyDescent="0.25">
      <c r="A1376" s="108"/>
      <c r="B1376" s="106"/>
      <c r="C1376" s="108"/>
      <c r="H1376" s="108"/>
      <c r="I1376" s="108"/>
      <c r="J1376" s="108"/>
      <c r="K1376" s="108"/>
      <c r="X1376" s="108"/>
      <c r="Y1376" s="108"/>
      <c r="Z1376" s="108"/>
      <c r="AA1376" s="108"/>
      <c r="AG1376" s="106"/>
      <c r="AH1376" s="108"/>
      <c r="AI1376" s="108"/>
      <c r="AJ1376" s="108"/>
    </row>
    <row r="1377" spans="1:36" ht="40.15" customHeight="1" x14ac:dyDescent="0.25">
      <c r="A1377" s="108"/>
      <c r="B1377" s="106"/>
      <c r="C1377" s="108"/>
      <c r="H1377" s="108"/>
      <c r="I1377" s="108"/>
      <c r="J1377" s="108"/>
      <c r="K1377" s="108"/>
      <c r="X1377" s="108"/>
      <c r="Y1377" s="108"/>
      <c r="Z1377" s="108"/>
      <c r="AA1377" s="108"/>
      <c r="AG1377" s="106"/>
      <c r="AH1377" s="108"/>
      <c r="AI1377" s="108"/>
      <c r="AJ1377" s="108"/>
    </row>
    <row r="1378" spans="1:36" ht="40.15" customHeight="1" x14ac:dyDescent="0.25">
      <c r="A1378" s="108"/>
      <c r="B1378" s="106"/>
      <c r="C1378" s="108"/>
      <c r="H1378" s="108"/>
      <c r="I1378" s="108"/>
      <c r="J1378" s="108"/>
      <c r="K1378" s="108"/>
      <c r="X1378" s="108"/>
      <c r="Y1378" s="108"/>
      <c r="Z1378" s="108"/>
      <c r="AA1378" s="108"/>
      <c r="AG1378" s="106"/>
      <c r="AH1378" s="108"/>
      <c r="AI1378" s="108"/>
      <c r="AJ1378" s="108"/>
    </row>
    <row r="1379" spans="1:36" ht="40.15" customHeight="1" x14ac:dyDescent="0.25">
      <c r="A1379" s="108"/>
      <c r="B1379" s="106"/>
      <c r="C1379" s="108"/>
      <c r="H1379" s="108"/>
      <c r="I1379" s="108"/>
      <c r="J1379" s="108"/>
      <c r="K1379" s="108"/>
      <c r="X1379" s="108"/>
      <c r="Y1379" s="108"/>
      <c r="Z1379" s="108"/>
      <c r="AA1379" s="108"/>
      <c r="AG1379" s="106"/>
      <c r="AH1379" s="108"/>
      <c r="AI1379" s="108"/>
      <c r="AJ1379" s="108"/>
    </row>
    <row r="1380" spans="1:36" ht="40.15" customHeight="1" x14ac:dyDescent="0.25">
      <c r="A1380" s="108"/>
      <c r="B1380" s="106"/>
      <c r="C1380" s="108"/>
      <c r="H1380" s="108"/>
      <c r="I1380" s="108"/>
      <c r="J1380" s="108"/>
      <c r="K1380" s="108"/>
      <c r="X1380" s="108"/>
      <c r="Y1380" s="108"/>
      <c r="Z1380" s="108"/>
      <c r="AA1380" s="108"/>
      <c r="AG1380" s="106"/>
      <c r="AH1380" s="108"/>
      <c r="AI1380" s="108"/>
      <c r="AJ1380" s="108"/>
    </row>
    <row r="1381" spans="1:36" ht="40.15" customHeight="1" x14ac:dyDescent="0.25">
      <c r="A1381" s="108"/>
      <c r="B1381" s="106"/>
      <c r="C1381" s="108"/>
      <c r="H1381" s="108"/>
      <c r="I1381" s="108"/>
      <c r="J1381" s="108"/>
      <c r="K1381" s="108"/>
      <c r="X1381" s="108"/>
      <c r="Y1381" s="108"/>
      <c r="Z1381" s="108"/>
      <c r="AA1381" s="108"/>
      <c r="AG1381" s="106"/>
      <c r="AH1381" s="108"/>
      <c r="AI1381" s="108"/>
      <c r="AJ1381" s="108"/>
    </row>
    <row r="1382" spans="1:36" ht="40.15" customHeight="1" x14ac:dyDescent="0.25">
      <c r="A1382" s="108"/>
      <c r="B1382" s="106"/>
      <c r="C1382" s="108"/>
      <c r="H1382" s="108"/>
      <c r="I1382" s="108"/>
      <c r="J1382" s="108"/>
      <c r="K1382" s="108"/>
      <c r="X1382" s="108"/>
      <c r="Y1382" s="108"/>
      <c r="Z1382" s="108"/>
      <c r="AA1382" s="108"/>
      <c r="AG1382" s="106"/>
      <c r="AH1382" s="108"/>
      <c r="AI1382" s="108"/>
      <c r="AJ1382" s="108"/>
    </row>
    <row r="1383" spans="1:36" ht="40.15" customHeight="1" x14ac:dyDescent="0.25">
      <c r="A1383" s="108"/>
      <c r="B1383" s="106"/>
      <c r="C1383" s="108"/>
      <c r="H1383" s="108"/>
      <c r="I1383" s="108"/>
      <c r="J1383" s="108"/>
      <c r="K1383" s="108"/>
      <c r="X1383" s="108"/>
      <c r="Y1383" s="108"/>
      <c r="Z1383" s="108"/>
      <c r="AA1383" s="108"/>
      <c r="AG1383" s="106"/>
      <c r="AH1383" s="108"/>
      <c r="AI1383" s="108"/>
      <c r="AJ1383" s="108"/>
    </row>
    <row r="1384" spans="1:36" ht="40.15" customHeight="1" x14ac:dyDescent="0.25">
      <c r="A1384" s="108"/>
      <c r="B1384" s="106"/>
      <c r="C1384" s="108"/>
      <c r="H1384" s="108"/>
      <c r="I1384" s="108"/>
      <c r="J1384" s="108"/>
      <c r="K1384" s="108"/>
      <c r="X1384" s="108"/>
      <c r="Y1384" s="108"/>
      <c r="Z1384" s="108"/>
      <c r="AA1384" s="108"/>
      <c r="AG1384" s="106"/>
      <c r="AH1384" s="108"/>
      <c r="AI1384" s="108"/>
      <c r="AJ1384" s="108"/>
    </row>
    <row r="1385" spans="1:36" ht="40.15" customHeight="1" x14ac:dyDescent="0.25">
      <c r="A1385" s="108"/>
      <c r="B1385" s="106"/>
      <c r="C1385" s="108"/>
      <c r="H1385" s="108"/>
      <c r="I1385" s="108"/>
      <c r="J1385" s="108"/>
      <c r="K1385" s="108"/>
      <c r="X1385" s="108"/>
      <c r="Y1385" s="108"/>
      <c r="Z1385" s="108"/>
      <c r="AA1385" s="108"/>
      <c r="AG1385" s="106"/>
      <c r="AH1385" s="108"/>
      <c r="AI1385" s="108"/>
      <c r="AJ1385" s="108"/>
    </row>
    <row r="1386" spans="1:36" ht="40.15" customHeight="1" x14ac:dyDescent="0.25">
      <c r="A1386" s="108"/>
      <c r="B1386" s="106"/>
      <c r="C1386" s="108"/>
      <c r="H1386" s="108"/>
      <c r="I1386" s="108"/>
      <c r="J1386" s="108"/>
      <c r="K1386" s="108"/>
      <c r="X1386" s="108"/>
      <c r="Y1386" s="108"/>
      <c r="Z1386" s="108"/>
      <c r="AA1386" s="108"/>
      <c r="AG1386" s="106"/>
      <c r="AH1386" s="108"/>
      <c r="AI1386" s="108"/>
      <c r="AJ1386" s="108"/>
    </row>
    <row r="1387" spans="1:36" ht="40.15" customHeight="1" x14ac:dyDescent="0.25">
      <c r="A1387" s="108"/>
      <c r="B1387" s="106"/>
      <c r="C1387" s="108"/>
      <c r="H1387" s="108"/>
      <c r="I1387" s="108"/>
      <c r="J1387" s="108"/>
      <c r="K1387" s="108"/>
      <c r="X1387" s="108"/>
      <c r="Y1387" s="108"/>
      <c r="Z1387" s="108"/>
      <c r="AA1387" s="108"/>
      <c r="AG1387" s="106"/>
      <c r="AH1387" s="108"/>
      <c r="AI1387" s="108"/>
      <c r="AJ1387" s="108"/>
    </row>
    <row r="1388" spans="1:36" ht="40.15" customHeight="1" x14ac:dyDescent="0.25">
      <c r="A1388" s="108"/>
      <c r="B1388" s="106"/>
      <c r="C1388" s="108"/>
      <c r="H1388" s="108"/>
      <c r="I1388" s="108"/>
      <c r="J1388" s="108"/>
      <c r="K1388" s="108"/>
      <c r="X1388" s="108"/>
      <c r="Y1388" s="108"/>
      <c r="Z1388" s="108"/>
      <c r="AA1388" s="108"/>
      <c r="AG1388" s="106"/>
      <c r="AH1388" s="108"/>
      <c r="AI1388" s="108"/>
      <c r="AJ1388" s="108"/>
    </row>
    <row r="1389" spans="1:36" ht="40.15" customHeight="1" x14ac:dyDescent="0.25">
      <c r="A1389" s="108"/>
      <c r="B1389" s="106"/>
      <c r="C1389" s="108"/>
      <c r="H1389" s="108"/>
      <c r="I1389" s="108"/>
      <c r="J1389" s="108"/>
      <c r="K1389" s="108"/>
      <c r="X1389" s="108"/>
      <c r="Y1389" s="108"/>
      <c r="Z1389" s="108"/>
      <c r="AA1389" s="108"/>
      <c r="AG1389" s="106"/>
      <c r="AH1389" s="108"/>
      <c r="AI1389" s="108"/>
      <c r="AJ1389" s="108"/>
    </row>
    <row r="1390" spans="1:36" ht="40.15" customHeight="1" x14ac:dyDescent="0.25">
      <c r="A1390" s="108"/>
      <c r="B1390" s="106"/>
      <c r="C1390" s="108"/>
      <c r="H1390" s="108"/>
      <c r="I1390" s="108"/>
      <c r="J1390" s="108"/>
      <c r="K1390" s="108"/>
      <c r="X1390" s="108"/>
      <c r="Y1390" s="108"/>
      <c r="Z1390" s="108"/>
      <c r="AA1390" s="108"/>
      <c r="AG1390" s="106"/>
      <c r="AH1390" s="108"/>
      <c r="AI1390" s="108"/>
      <c r="AJ1390" s="108"/>
    </row>
    <row r="1391" spans="1:36" ht="40.15" customHeight="1" x14ac:dyDescent="0.25">
      <c r="A1391" s="108"/>
      <c r="B1391" s="106"/>
      <c r="C1391" s="108"/>
      <c r="H1391" s="108"/>
      <c r="I1391" s="108"/>
      <c r="J1391" s="108"/>
      <c r="K1391" s="108"/>
      <c r="X1391" s="108"/>
      <c r="Y1391" s="108"/>
      <c r="Z1391" s="108"/>
      <c r="AA1391" s="108"/>
      <c r="AG1391" s="106"/>
      <c r="AH1391" s="108"/>
      <c r="AI1391" s="108"/>
      <c r="AJ1391" s="108"/>
    </row>
    <row r="1392" spans="1:36" ht="40.15" customHeight="1" x14ac:dyDescent="0.25">
      <c r="A1392" s="108"/>
      <c r="B1392" s="106"/>
      <c r="C1392" s="108"/>
      <c r="H1392" s="108"/>
      <c r="I1392" s="108"/>
      <c r="J1392" s="108"/>
      <c r="K1392" s="108"/>
      <c r="X1392" s="108"/>
      <c r="Y1392" s="108"/>
      <c r="Z1392" s="108"/>
      <c r="AA1392" s="108"/>
      <c r="AG1392" s="106"/>
      <c r="AH1392" s="108"/>
      <c r="AI1392" s="108"/>
      <c r="AJ1392" s="108"/>
    </row>
    <row r="1393" spans="1:36" ht="40.15" customHeight="1" x14ac:dyDescent="0.25">
      <c r="A1393" s="108"/>
      <c r="B1393" s="106"/>
      <c r="C1393" s="108"/>
      <c r="H1393" s="108"/>
      <c r="I1393" s="108"/>
      <c r="J1393" s="108"/>
      <c r="K1393" s="108"/>
      <c r="X1393" s="108"/>
      <c r="Y1393" s="108"/>
      <c r="Z1393" s="108"/>
      <c r="AA1393" s="108"/>
      <c r="AG1393" s="106"/>
      <c r="AH1393" s="108"/>
      <c r="AI1393" s="108"/>
      <c r="AJ1393" s="108"/>
    </row>
    <row r="1394" spans="1:36" ht="40.15" customHeight="1" x14ac:dyDescent="0.25">
      <c r="A1394" s="108"/>
      <c r="B1394" s="106"/>
      <c r="C1394" s="108"/>
      <c r="H1394" s="108"/>
      <c r="I1394" s="108"/>
      <c r="J1394" s="108"/>
      <c r="K1394" s="108"/>
      <c r="X1394" s="108"/>
      <c r="Y1394" s="108"/>
      <c r="Z1394" s="108"/>
      <c r="AA1394" s="108"/>
      <c r="AG1394" s="106"/>
      <c r="AH1394" s="108"/>
      <c r="AI1394" s="108"/>
      <c r="AJ1394" s="108"/>
    </row>
    <row r="1395" spans="1:36" ht="40.15" customHeight="1" x14ac:dyDescent="0.25">
      <c r="A1395" s="108"/>
      <c r="B1395" s="106"/>
      <c r="C1395" s="108"/>
      <c r="H1395" s="108"/>
      <c r="I1395" s="108"/>
      <c r="J1395" s="108"/>
      <c r="K1395" s="108"/>
      <c r="X1395" s="108"/>
      <c r="Y1395" s="108"/>
      <c r="Z1395" s="108"/>
      <c r="AA1395" s="108"/>
      <c r="AG1395" s="106"/>
      <c r="AH1395" s="108"/>
      <c r="AI1395" s="108"/>
      <c r="AJ1395" s="108"/>
    </row>
    <row r="1396" spans="1:36" ht="40.15" customHeight="1" x14ac:dyDescent="0.25">
      <c r="A1396" s="108"/>
      <c r="B1396" s="106"/>
      <c r="C1396" s="108"/>
      <c r="H1396" s="108"/>
      <c r="I1396" s="108"/>
      <c r="J1396" s="108"/>
      <c r="K1396" s="108"/>
      <c r="X1396" s="108"/>
      <c r="Y1396" s="108"/>
      <c r="Z1396" s="108"/>
      <c r="AA1396" s="108"/>
      <c r="AG1396" s="106"/>
      <c r="AH1396" s="108"/>
      <c r="AI1396" s="108"/>
      <c r="AJ1396" s="108"/>
    </row>
    <row r="1397" spans="1:36" ht="40.15" customHeight="1" x14ac:dyDescent="0.25">
      <c r="A1397" s="108"/>
      <c r="B1397" s="106"/>
      <c r="C1397" s="108"/>
      <c r="H1397" s="108"/>
      <c r="I1397" s="108"/>
      <c r="J1397" s="108"/>
      <c r="K1397" s="108"/>
      <c r="X1397" s="108"/>
      <c r="Y1397" s="108"/>
      <c r="Z1397" s="108"/>
      <c r="AA1397" s="108"/>
      <c r="AG1397" s="106"/>
      <c r="AH1397" s="108"/>
      <c r="AI1397" s="108"/>
      <c r="AJ1397" s="108"/>
    </row>
    <row r="1398" spans="1:36" ht="40.15" customHeight="1" x14ac:dyDescent="0.25">
      <c r="A1398" s="108"/>
      <c r="B1398" s="106"/>
      <c r="C1398" s="108"/>
      <c r="H1398" s="108"/>
      <c r="I1398" s="108"/>
      <c r="J1398" s="108"/>
      <c r="K1398" s="108"/>
      <c r="X1398" s="108"/>
      <c r="Y1398" s="108"/>
      <c r="Z1398" s="108"/>
      <c r="AA1398" s="108"/>
      <c r="AG1398" s="106"/>
      <c r="AH1398" s="108"/>
      <c r="AI1398" s="108"/>
      <c r="AJ1398" s="108"/>
    </row>
    <row r="1399" spans="1:36" ht="40.15" customHeight="1" x14ac:dyDescent="0.25">
      <c r="A1399" s="108"/>
      <c r="B1399" s="106"/>
      <c r="C1399" s="108"/>
      <c r="H1399" s="108"/>
      <c r="I1399" s="108"/>
      <c r="J1399" s="108"/>
      <c r="K1399" s="108"/>
      <c r="X1399" s="108"/>
      <c r="Y1399" s="108"/>
      <c r="Z1399" s="108"/>
      <c r="AA1399" s="108"/>
      <c r="AG1399" s="106"/>
      <c r="AH1399" s="108"/>
      <c r="AI1399" s="108"/>
      <c r="AJ1399" s="108"/>
    </row>
    <row r="1400" spans="1:36" ht="40.15" customHeight="1" x14ac:dyDescent="0.25">
      <c r="A1400" s="108"/>
      <c r="B1400" s="106"/>
      <c r="C1400" s="108"/>
      <c r="H1400" s="108"/>
      <c r="I1400" s="108"/>
      <c r="J1400" s="108"/>
      <c r="K1400" s="108"/>
      <c r="X1400" s="108"/>
      <c r="Y1400" s="108"/>
      <c r="Z1400" s="108"/>
      <c r="AA1400" s="108"/>
      <c r="AG1400" s="106"/>
      <c r="AH1400" s="108"/>
      <c r="AI1400" s="108"/>
      <c r="AJ1400" s="108"/>
    </row>
    <row r="1401" spans="1:36" ht="40.15" customHeight="1" x14ac:dyDescent="0.25">
      <c r="A1401" s="108"/>
      <c r="B1401" s="106"/>
      <c r="C1401" s="108"/>
      <c r="H1401" s="108"/>
      <c r="I1401" s="108"/>
      <c r="J1401" s="108"/>
      <c r="K1401" s="108"/>
      <c r="X1401" s="108"/>
      <c r="Y1401" s="108"/>
      <c r="Z1401" s="108"/>
      <c r="AA1401" s="108"/>
      <c r="AG1401" s="106"/>
      <c r="AH1401" s="108"/>
      <c r="AI1401" s="108"/>
      <c r="AJ1401" s="108"/>
    </row>
    <row r="1402" spans="1:36" ht="40.15" customHeight="1" x14ac:dyDescent="0.25">
      <c r="A1402" s="108"/>
      <c r="B1402" s="106"/>
      <c r="C1402" s="108"/>
      <c r="H1402" s="108"/>
      <c r="I1402" s="108"/>
      <c r="J1402" s="108"/>
      <c r="K1402" s="108"/>
      <c r="X1402" s="108"/>
      <c r="Y1402" s="108"/>
      <c r="Z1402" s="108"/>
      <c r="AA1402" s="108"/>
      <c r="AG1402" s="106"/>
      <c r="AH1402" s="108"/>
      <c r="AI1402" s="108"/>
      <c r="AJ1402" s="108"/>
    </row>
    <row r="1403" spans="1:36" ht="40.15" customHeight="1" x14ac:dyDescent="0.25">
      <c r="A1403" s="108"/>
      <c r="B1403" s="106"/>
      <c r="C1403" s="108"/>
      <c r="H1403" s="108"/>
      <c r="I1403" s="108"/>
      <c r="J1403" s="108"/>
      <c r="K1403" s="108"/>
      <c r="X1403" s="108"/>
      <c r="Y1403" s="108"/>
      <c r="Z1403" s="108"/>
      <c r="AA1403" s="108"/>
      <c r="AG1403" s="106"/>
      <c r="AH1403" s="108"/>
      <c r="AI1403" s="108"/>
      <c r="AJ1403" s="108"/>
    </row>
    <row r="1404" spans="1:36" ht="40.15" customHeight="1" x14ac:dyDescent="0.25">
      <c r="A1404" s="108"/>
      <c r="B1404" s="106"/>
      <c r="C1404" s="108"/>
      <c r="H1404" s="108"/>
      <c r="I1404" s="108"/>
      <c r="J1404" s="108"/>
      <c r="K1404" s="108"/>
      <c r="X1404" s="108"/>
      <c r="Y1404" s="108"/>
      <c r="Z1404" s="108"/>
      <c r="AA1404" s="108"/>
      <c r="AG1404" s="106"/>
      <c r="AH1404" s="108"/>
      <c r="AI1404" s="108"/>
      <c r="AJ1404" s="108"/>
    </row>
    <row r="1405" spans="1:36" ht="40.15" customHeight="1" x14ac:dyDescent="0.25">
      <c r="A1405" s="108"/>
      <c r="B1405" s="106"/>
      <c r="C1405" s="108"/>
      <c r="H1405" s="108"/>
      <c r="I1405" s="108"/>
      <c r="J1405" s="108"/>
      <c r="K1405" s="108"/>
      <c r="X1405" s="108"/>
      <c r="Y1405" s="108"/>
      <c r="Z1405" s="108"/>
      <c r="AA1405" s="108"/>
      <c r="AG1405" s="106"/>
      <c r="AH1405" s="108"/>
      <c r="AI1405" s="108"/>
      <c r="AJ1405" s="108"/>
    </row>
    <row r="1406" spans="1:36" ht="40.15" customHeight="1" x14ac:dyDescent="0.25">
      <c r="A1406" s="108"/>
      <c r="B1406" s="106"/>
      <c r="C1406" s="108"/>
      <c r="H1406" s="108"/>
      <c r="I1406" s="108"/>
      <c r="J1406" s="108"/>
      <c r="K1406" s="108"/>
      <c r="X1406" s="108"/>
      <c r="Y1406" s="108"/>
      <c r="Z1406" s="108"/>
      <c r="AA1406" s="108"/>
      <c r="AG1406" s="106"/>
      <c r="AH1406" s="108"/>
      <c r="AI1406" s="108"/>
      <c r="AJ1406" s="108"/>
    </row>
    <row r="1407" spans="1:36" ht="40.15" customHeight="1" x14ac:dyDescent="0.25">
      <c r="A1407" s="108"/>
      <c r="B1407" s="106"/>
      <c r="C1407" s="108"/>
      <c r="H1407" s="108"/>
      <c r="I1407" s="108"/>
      <c r="J1407" s="108"/>
      <c r="K1407" s="108"/>
      <c r="X1407" s="108"/>
      <c r="Y1407" s="108"/>
      <c r="Z1407" s="108"/>
      <c r="AA1407" s="108"/>
      <c r="AG1407" s="106"/>
      <c r="AH1407" s="108"/>
      <c r="AI1407" s="108"/>
      <c r="AJ1407" s="108"/>
    </row>
    <row r="1408" spans="1:36" ht="40.15" customHeight="1" x14ac:dyDescent="0.25">
      <c r="A1408" s="108"/>
      <c r="B1408" s="106"/>
      <c r="C1408" s="108"/>
      <c r="H1408" s="108"/>
      <c r="I1408" s="108"/>
      <c r="J1408" s="108"/>
      <c r="K1408" s="108"/>
      <c r="X1408" s="108"/>
      <c r="Y1408" s="108"/>
      <c r="Z1408" s="108"/>
      <c r="AA1408" s="108"/>
      <c r="AG1408" s="106"/>
      <c r="AH1408" s="108"/>
      <c r="AI1408" s="108"/>
      <c r="AJ1408" s="108"/>
    </row>
    <row r="1409" spans="1:36" ht="40.15" customHeight="1" x14ac:dyDescent="0.25">
      <c r="A1409" s="108"/>
      <c r="B1409" s="106"/>
      <c r="C1409" s="108"/>
      <c r="H1409" s="108"/>
      <c r="I1409" s="108"/>
      <c r="J1409" s="108"/>
      <c r="K1409" s="108"/>
      <c r="X1409" s="108"/>
      <c r="Y1409" s="108"/>
      <c r="Z1409" s="108"/>
      <c r="AA1409" s="108"/>
      <c r="AG1409" s="106"/>
      <c r="AH1409" s="108"/>
      <c r="AI1409" s="108"/>
      <c r="AJ1409" s="108"/>
    </row>
    <row r="1410" spans="1:36" ht="40.15" customHeight="1" x14ac:dyDescent="0.25">
      <c r="A1410" s="108"/>
      <c r="B1410" s="106"/>
      <c r="C1410" s="108"/>
      <c r="H1410" s="108"/>
      <c r="I1410" s="108"/>
      <c r="J1410" s="108"/>
      <c r="K1410" s="108"/>
      <c r="X1410" s="108"/>
      <c r="Y1410" s="108"/>
      <c r="Z1410" s="108"/>
      <c r="AA1410" s="108"/>
      <c r="AG1410" s="106"/>
      <c r="AH1410" s="108"/>
      <c r="AI1410" s="108"/>
      <c r="AJ1410" s="108"/>
    </row>
    <row r="1411" spans="1:36" ht="40.15" customHeight="1" x14ac:dyDescent="0.25">
      <c r="A1411" s="108"/>
      <c r="B1411" s="106"/>
      <c r="C1411" s="108"/>
      <c r="H1411" s="108"/>
      <c r="I1411" s="108"/>
      <c r="J1411" s="108"/>
      <c r="K1411" s="108"/>
      <c r="X1411" s="108"/>
      <c r="Y1411" s="108"/>
      <c r="Z1411" s="108"/>
      <c r="AA1411" s="108"/>
      <c r="AG1411" s="106"/>
      <c r="AH1411" s="108"/>
      <c r="AI1411" s="108"/>
      <c r="AJ1411" s="108"/>
    </row>
    <row r="1412" spans="1:36" ht="40.15" customHeight="1" x14ac:dyDescent="0.25">
      <c r="A1412" s="108"/>
      <c r="B1412" s="106"/>
      <c r="C1412" s="108"/>
      <c r="H1412" s="108"/>
      <c r="I1412" s="108"/>
      <c r="J1412" s="108"/>
      <c r="K1412" s="108"/>
      <c r="X1412" s="108"/>
      <c r="Y1412" s="108"/>
      <c r="Z1412" s="108"/>
      <c r="AA1412" s="108"/>
      <c r="AG1412" s="106"/>
      <c r="AH1412" s="108"/>
      <c r="AI1412" s="108"/>
      <c r="AJ1412" s="108"/>
    </row>
    <row r="1413" spans="1:36" ht="40.15" customHeight="1" x14ac:dyDescent="0.25">
      <c r="A1413" s="108"/>
      <c r="B1413" s="106"/>
      <c r="C1413" s="108"/>
      <c r="H1413" s="108"/>
      <c r="I1413" s="108"/>
      <c r="J1413" s="108"/>
      <c r="K1413" s="108"/>
      <c r="X1413" s="108"/>
      <c r="Y1413" s="108"/>
      <c r="Z1413" s="108"/>
      <c r="AA1413" s="108"/>
      <c r="AG1413" s="106"/>
      <c r="AH1413" s="108"/>
      <c r="AI1413" s="108"/>
      <c r="AJ1413" s="108"/>
    </row>
    <row r="1414" spans="1:36" ht="40.15" customHeight="1" x14ac:dyDescent="0.25">
      <c r="A1414" s="108"/>
      <c r="B1414" s="106"/>
      <c r="C1414" s="108"/>
      <c r="H1414" s="108"/>
      <c r="I1414" s="108"/>
      <c r="J1414" s="108"/>
      <c r="K1414" s="108"/>
      <c r="X1414" s="108"/>
      <c r="Y1414" s="108"/>
      <c r="Z1414" s="108"/>
      <c r="AA1414" s="108"/>
      <c r="AG1414" s="106"/>
      <c r="AH1414" s="108"/>
      <c r="AI1414" s="108"/>
      <c r="AJ1414" s="108"/>
    </row>
    <row r="1415" spans="1:36" ht="40.15" customHeight="1" x14ac:dyDescent="0.25">
      <c r="A1415" s="108"/>
      <c r="B1415" s="106"/>
      <c r="C1415" s="108"/>
      <c r="H1415" s="108"/>
      <c r="I1415" s="108"/>
      <c r="J1415" s="108"/>
      <c r="K1415" s="108"/>
      <c r="X1415" s="108"/>
      <c r="Y1415" s="108"/>
      <c r="Z1415" s="108"/>
      <c r="AA1415" s="108"/>
      <c r="AG1415" s="106"/>
      <c r="AH1415" s="108"/>
      <c r="AI1415" s="108"/>
      <c r="AJ1415" s="108"/>
    </row>
    <row r="1416" spans="1:36" ht="40.15" customHeight="1" x14ac:dyDescent="0.25">
      <c r="A1416" s="108"/>
      <c r="B1416" s="106"/>
      <c r="C1416" s="108"/>
      <c r="H1416" s="108"/>
      <c r="I1416" s="108"/>
      <c r="J1416" s="108"/>
      <c r="K1416" s="108"/>
      <c r="X1416" s="108"/>
      <c r="Y1416" s="108"/>
      <c r="Z1416" s="108"/>
      <c r="AA1416" s="108"/>
      <c r="AG1416" s="106"/>
      <c r="AH1416" s="108"/>
      <c r="AI1416" s="108"/>
      <c r="AJ1416" s="108"/>
    </row>
    <row r="1417" spans="1:36" ht="40.15" customHeight="1" x14ac:dyDescent="0.25">
      <c r="A1417" s="108"/>
      <c r="B1417" s="106"/>
      <c r="C1417" s="108"/>
      <c r="H1417" s="108"/>
      <c r="I1417" s="108"/>
      <c r="J1417" s="108"/>
      <c r="K1417" s="108"/>
      <c r="X1417" s="108"/>
      <c r="Y1417" s="108"/>
      <c r="Z1417" s="108"/>
      <c r="AA1417" s="108"/>
      <c r="AG1417" s="106"/>
      <c r="AH1417" s="108"/>
      <c r="AI1417" s="108"/>
      <c r="AJ1417" s="108"/>
    </row>
    <row r="1418" spans="1:36" ht="40.15" customHeight="1" x14ac:dyDescent="0.25">
      <c r="A1418" s="108"/>
      <c r="B1418" s="106"/>
      <c r="C1418" s="108"/>
      <c r="H1418" s="108"/>
      <c r="I1418" s="108"/>
      <c r="J1418" s="108"/>
      <c r="K1418" s="108"/>
      <c r="X1418" s="108"/>
      <c r="Y1418" s="108"/>
      <c r="Z1418" s="108"/>
      <c r="AA1418" s="108"/>
      <c r="AG1418" s="106"/>
      <c r="AH1418" s="108"/>
      <c r="AI1418" s="108"/>
      <c r="AJ1418" s="108"/>
    </row>
    <row r="1419" spans="1:36" ht="40.15" customHeight="1" x14ac:dyDescent="0.25">
      <c r="A1419" s="108"/>
      <c r="B1419" s="106"/>
      <c r="C1419" s="108"/>
      <c r="H1419" s="108"/>
      <c r="I1419" s="108"/>
      <c r="J1419" s="108"/>
      <c r="K1419" s="108"/>
      <c r="X1419" s="108"/>
      <c r="Y1419" s="108"/>
      <c r="Z1419" s="108"/>
      <c r="AA1419" s="108"/>
      <c r="AG1419" s="106"/>
      <c r="AH1419" s="108"/>
      <c r="AI1419" s="108"/>
      <c r="AJ1419" s="108"/>
    </row>
    <row r="1420" spans="1:36" ht="40.15" customHeight="1" x14ac:dyDescent="0.25">
      <c r="A1420" s="108"/>
      <c r="B1420" s="106"/>
      <c r="C1420" s="108"/>
      <c r="H1420" s="108"/>
      <c r="I1420" s="108"/>
      <c r="J1420" s="108"/>
      <c r="K1420" s="108"/>
      <c r="X1420" s="108"/>
      <c r="Y1420" s="108"/>
      <c r="Z1420" s="108"/>
      <c r="AA1420" s="108"/>
      <c r="AG1420" s="106"/>
      <c r="AH1420" s="108"/>
      <c r="AI1420" s="108"/>
      <c r="AJ1420" s="108"/>
    </row>
    <row r="1421" spans="1:36" ht="40.15" customHeight="1" x14ac:dyDescent="0.25">
      <c r="A1421" s="108"/>
      <c r="B1421" s="106"/>
      <c r="C1421" s="108"/>
      <c r="H1421" s="108"/>
      <c r="I1421" s="108"/>
      <c r="J1421" s="108"/>
      <c r="K1421" s="108"/>
      <c r="X1421" s="108"/>
      <c r="Y1421" s="108"/>
      <c r="Z1421" s="108"/>
      <c r="AA1421" s="108"/>
      <c r="AG1421" s="106"/>
      <c r="AH1421" s="108"/>
      <c r="AI1421" s="108"/>
      <c r="AJ1421" s="108"/>
    </row>
    <row r="1422" spans="1:36" ht="40.15" customHeight="1" x14ac:dyDescent="0.25">
      <c r="A1422" s="108"/>
      <c r="B1422" s="106"/>
      <c r="C1422" s="108"/>
      <c r="H1422" s="108"/>
      <c r="I1422" s="108"/>
      <c r="J1422" s="108"/>
      <c r="K1422" s="108"/>
      <c r="X1422" s="108"/>
      <c r="Y1422" s="108"/>
      <c r="Z1422" s="108"/>
      <c r="AA1422" s="108"/>
      <c r="AG1422" s="106"/>
      <c r="AH1422" s="108"/>
      <c r="AI1422" s="108"/>
      <c r="AJ1422" s="108"/>
    </row>
    <row r="1423" spans="1:36" ht="40.15" customHeight="1" x14ac:dyDescent="0.25">
      <c r="A1423" s="108"/>
      <c r="B1423" s="106"/>
      <c r="C1423" s="108"/>
      <c r="H1423" s="108"/>
      <c r="I1423" s="108"/>
      <c r="J1423" s="108"/>
      <c r="K1423" s="108"/>
      <c r="X1423" s="108"/>
      <c r="Y1423" s="108"/>
      <c r="Z1423" s="108"/>
      <c r="AA1423" s="108"/>
      <c r="AG1423" s="106"/>
      <c r="AH1423" s="108"/>
      <c r="AI1423" s="108"/>
      <c r="AJ1423" s="108"/>
    </row>
    <row r="1424" spans="1:36" ht="40.15" customHeight="1" x14ac:dyDescent="0.25">
      <c r="A1424" s="108"/>
      <c r="B1424" s="106"/>
      <c r="C1424" s="108"/>
      <c r="H1424" s="108"/>
      <c r="I1424" s="108"/>
      <c r="J1424" s="108"/>
      <c r="K1424" s="108"/>
      <c r="X1424" s="108"/>
      <c r="Y1424" s="108"/>
      <c r="Z1424" s="108"/>
      <c r="AA1424" s="108"/>
      <c r="AG1424" s="106"/>
      <c r="AH1424" s="108"/>
      <c r="AI1424" s="108"/>
      <c r="AJ1424" s="108"/>
    </row>
    <row r="1425" spans="1:36" ht="40.15" customHeight="1" x14ac:dyDescent="0.25">
      <c r="A1425" s="108"/>
      <c r="B1425" s="106"/>
      <c r="C1425" s="108"/>
      <c r="H1425" s="108"/>
      <c r="I1425" s="108"/>
      <c r="J1425" s="108"/>
      <c r="K1425" s="108"/>
      <c r="X1425" s="108"/>
      <c r="Y1425" s="108"/>
      <c r="Z1425" s="108"/>
      <c r="AA1425" s="108"/>
      <c r="AG1425" s="106"/>
      <c r="AH1425" s="108"/>
      <c r="AI1425" s="108"/>
      <c r="AJ1425" s="108"/>
    </row>
    <row r="1426" spans="1:36" ht="40.15" customHeight="1" x14ac:dyDescent="0.25">
      <c r="A1426" s="108"/>
      <c r="B1426" s="106"/>
      <c r="C1426" s="108"/>
      <c r="H1426" s="108"/>
      <c r="I1426" s="108"/>
      <c r="J1426" s="108"/>
      <c r="K1426" s="108"/>
      <c r="X1426" s="108"/>
      <c r="Y1426" s="108"/>
      <c r="Z1426" s="108"/>
      <c r="AA1426" s="108"/>
      <c r="AG1426" s="106"/>
      <c r="AH1426" s="108"/>
      <c r="AI1426" s="108"/>
      <c r="AJ1426" s="108"/>
    </row>
    <row r="1427" spans="1:36" ht="40.15" customHeight="1" x14ac:dyDescent="0.25">
      <c r="A1427" s="108"/>
      <c r="B1427" s="106"/>
      <c r="C1427" s="108"/>
      <c r="H1427" s="108"/>
      <c r="I1427" s="108"/>
      <c r="J1427" s="108"/>
      <c r="K1427" s="108"/>
      <c r="X1427" s="108"/>
      <c r="Y1427" s="108"/>
      <c r="Z1427" s="108"/>
      <c r="AA1427" s="108"/>
      <c r="AG1427" s="106"/>
      <c r="AH1427" s="108"/>
      <c r="AI1427" s="108"/>
      <c r="AJ1427" s="108"/>
    </row>
    <row r="1428" spans="1:36" ht="40.15" customHeight="1" x14ac:dyDescent="0.25">
      <c r="A1428" s="108"/>
      <c r="B1428" s="106"/>
      <c r="C1428" s="108"/>
      <c r="H1428" s="108"/>
      <c r="I1428" s="108"/>
      <c r="J1428" s="108"/>
      <c r="K1428" s="108"/>
      <c r="X1428" s="108"/>
      <c r="Y1428" s="108"/>
      <c r="Z1428" s="108"/>
      <c r="AA1428" s="108"/>
      <c r="AG1428" s="106"/>
      <c r="AH1428" s="108"/>
      <c r="AI1428" s="108"/>
      <c r="AJ1428" s="108"/>
    </row>
    <row r="1429" spans="1:36" ht="40.15" customHeight="1" x14ac:dyDescent="0.25">
      <c r="A1429" s="108"/>
      <c r="B1429" s="106"/>
      <c r="C1429" s="108"/>
      <c r="H1429" s="108"/>
      <c r="I1429" s="108"/>
      <c r="J1429" s="108"/>
      <c r="K1429" s="108"/>
      <c r="X1429" s="108"/>
      <c r="Y1429" s="108"/>
      <c r="Z1429" s="108"/>
      <c r="AA1429" s="108"/>
      <c r="AG1429" s="106"/>
      <c r="AH1429" s="108"/>
      <c r="AI1429" s="108"/>
      <c r="AJ1429" s="108"/>
    </row>
    <row r="1430" spans="1:36" ht="40.15" customHeight="1" x14ac:dyDescent="0.25">
      <c r="A1430" s="108"/>
      <c r="B1430" s="106"/>
      <c r="C1430" s="108"/>
      <c r="H1430" s="108"/>
      <c r="I1430" s="108"/>
      <c r="J1430" s="108"/>
      <c r="K1430" s="108"/>
      <c r="X1430" s="108"/>
      <c r="Y1430" s="108"/>
      <c r="Z1430" s="108"/>
      <c r="AA1430" s="108"/>
      <c r="AG1430" s="106"/>
      <c r="AH1430" s="108"/>
      <c r="AI1430" s="108"/>
      <c r="AJ1430" s="108"/>
    </row>
    <row r="1431" spans="1:36" ht="40.15" customHeight="1" x14ac:dyDescent="0.25">
      <c r="A1431" s="108"/>
      <c r="B1431" s="106"/>
      <c r="C1431" s="108"/>
      <c r="H1431" s="108"/>
      <c r="I1431" s="108"/>
      <c r="J1431" s="108"/>
      <c r="K1431" s="108"/>
      <c r="X1431" s="108"/>
      <c r="Y1431" s="108"/>
      <c r="Z1431" s="108"/>
      <c r="AA1431" s="108"/>
      <c r="AG1431" s="106"/>
      <c r="AH1431" s="108"/>
      <c r="AI1431" s="108"/>
      <c r="AJ1431" s="108"/>
    </row>
    <row r="1432" spans="1:36" ht="40.15" customHeight="1" x14ac:dyDescent="0.25">
      <c r="A1432" s="108"/>
      <c r="B1432" s="106"/>
      <c r="C1432" s="108"/>
      <c r="H1432" s="108"/>
      <c r="I1432" s="108"/>
      <c r="J1432" s="108"/>
      <c r="K1432" s="108"/>
      <c r="X1432" s="108"/>
      <c r="Y1432" s="108"/>
      <c r="Z1432" s="108"/>
      <c r="AA1432" s="108"/>
      <c r="AG1432" s="106"/>
      <c r="AH1432" s="108"/>
      <c r="AI1432" s="108"/>
      <c r="AJ1432" s="108"/>
    </row>
    <row r="1433" spans="1:36" ht="40.15" customHeight="1" x14ac:dyDescent="0.25">
      <c r="A1433" s="108"/>
      <c r="B1433" s="106"/>
      <c r="C1433" s="108"/>
      <c r="H1433" s="108"/>
      <c r="I1433" s="108"/>
      <c r="J1433" s="108"/>
      <c r="K1433" s="108"/>
      <c r="X1433" s="108"/>
      <c r="Y1433" s="108"/>
      <c r="Z1433" s="108"/>
      <c r="AA1433" s="108"/>
      <c r="AG1433" s="106"/>
      <c r="AH1433" s="108"/>
      <c r="AI1433" s="108"/>
      <c r="AJ1433" s="108"/>
    </row>
    <row r="1434" spans="1:36" ht="40.15" customHeight="1" x14ac:dyDescent="0.25">
      <c r="A1434" s="108"/>
      <c r="B1434" s="106"/>
      <c r="C1434" s="108"/>
      <c r="H1434" s="108"/>
      <c r="I1434" s="108"/>
      <c r="J1434" s="108"/>
      <c r="K1434" s="108"/>
      <c r="X1434" s="108"/>
      <c r="Y1434" s="108"/>
      <c r="Z1434" s="108"/>
      <c r="AA1434" s="108"/>
      <c r="AG1434" s="106"/>
      <c r="AH1434" s="108"/>
      <c r="AI1434" s="108"/>
      <c r="AJ1434" s="108"/>
    </row>
    <row r="1435" spans="1:36" ht="40.15" customHeight="1" x14ac:dyDescent="0.25">
      <c r="A1435" s="108"/>
      <c r="B1435" s="106"/>
      <c r="C1435" s="108"/>
      <c r="H1435" s="108"/>
      <c r="I1435" s="108"/>
      <c r="J1435" s="108"/>
      <c r="K1435" s="108"/>
      <c r="X1435" s="108"/>
      <c r="Y1435" s="108"/>
      <c r="Z1435" s="108"/>
      <c r="AA1435" s="108"/>
      <c r="AG1435" s="106"/>
      <c r="AH1435" s="108"/>
      <c r="AI1435" s="108"/>
      <c r="AJ1435" s="108"/>
    </row>
    <row r="1436" spans="1:36" ht="40.15" customHeight="1" x14ac:dyDescent="0.25">
      <c r="A1436" s="108"/>
      <c r="B1436" s="106"/>
      <c r="C1436" s="108"/>
      <c r="H1436" s="108"/>
      <c r="I1436" s="108"/>
      <c r="J1436" s="108"/>
      <c r="K1436" s="108"/>
      <c r="X1436" s="108"/>
      <c r="Y1436" s="108"/>
      <c r="Z1436" s="108"/>
      <c r="AA1436" s="108"/>
      <c r="AG1436" s="106"/>
      <c r="AH1436" s="108"/>
      <c r="AI1436" s="108"/>
      <c r="AJ1436" s="108"/>
    </row>
    <row r="1437" spans="1:36" ht="40.15" customHeight="1" x14ac:dyDescent="0.25">
      <c r="A1437" s="108"/>
      <c r="B1437" s="106"/>
      <c r="C1437" s="108"/>
      <c r="H1437" s="108"/>
      <c r="I1437" s="108"/>
      <c r="J1437" s="108"/>
      <c r="K1437" s="108"/>
      <c r="X1437" s="108"/>
      <c r="Y1437" s="108"/>
      <c r="Z1437" s="108"/>
      <c r="AA1437" s="108"/>
      <c r="AG1437" s="106"/>
      <c r="AH1437" s="108"/>
      <c r="AI1437" s="108"/>
      <c r="AJ1437" s="108"/>
    </row>
    <row r="1438" spans="1:36" ht="40.15" customHeight="1" x14ac:dyDescent="0.25">
      <c r="A1438" s="108"/>
      <c r="B1438" s="106"/>
      <c r="C1438" s="108"/>
      <c r="H1438" s="108"/>
      <c r="I1438" s="108"/>
      <c r="J1438" s="108"/>
      <c r="K1438" s="108"/>
      <c r="X1438" s="108"/>
      <c r="Y1438" s="108"/>
      <c r="Z1438" s="108"/>
      <c r="AA1438" s="108"/>
      <c r="AG1438" s="106"/>
      <c r="AH1438" s="108"/>
      <c r="AI1438" s="108"/>
      <c r="AJ1438" s="108"/>
    </row>
    <row r="1439" spans="1:36" ht="40.15" customHeight="1" x14ac:dyDescent="0.25">
      <c r="A1439" s="108"/>
      <c r="B1439" s="106"/>
      <c r="C1439" s="108"/>
      <c r="H1439" s="108"/>
      <c r="I1439" s="108"/>
      <c r="J1439" s="108"/>
      <c r="K1439" s="108"/>
      <c r="X1439" s="108"/>
      <c r="Y1439" s="108"/>
      <c r="Z1439" s="108"/>
      <c r="AA1439" s="108"/>
      <c r="AG1439" s="106"/>
      <c r="AH1439" s="108"/>
      <c r="AI1439" s="108"/>
      <c r="AJ1439" s="108"/>
    </row>
    <row r="1440" spans="1:36" ht="40.15" customHeight="1" x14ac:dyDescent="0.25">
      <c r="A1440" s="108"/>
      <c r="B1440" s="106"/>
      <c r="C1440" s="108"/>
      <c r="H1440" s="108"/>
      <c r="I1440" s="108"/>
      <c r="J1440" s="108"/>
      <c r="K1440" s="108"/>
      <c r="X1440" s="108"/>
      <c r="Y1440" s="108"/>
      <c r="Z1440" s="108"/>
      <c r="AA1440" s="108"/>
      <c r="AG1440" s="106"/>
      <c r="AH1440" s="108"/>
      <c r="AI1440" s="108"/>
      <c r="AJ1440" s="108"/>
    </row>
    <row r="1441" spans="1:36" ht="40.15" customHeight="1" x14ac:dyDescent="0.25">
      <c r="A1441" s="108"/>
      <c r="B1441" s="106"/>
      <c r="C1441" s="108"/>
      <c r="H1441" s="108"/>
      <c r="I1441" s="108"/>
      <c r="J1441" s="108"/>
      <c r="K1441" s="108"/>
      <c r="X1441" s="108"/>
      <c r="Y1441" s="108"/>
      <c r="Z1441" s="108"/>
      <c r="AA1441" s="108"/>
      <c r="AG1441" s="106"/>
      <c r="AH1441" s="108"/>
      <c r="AI1441" s="108"/>
      <c r="AJ1441" s="108"/>
    </row>
    <row r="1442" spans="1:36" ht="40.15" customHeight="1" x14ac:dyDescent="0.25">
      <c r="A1442" s="108"/>
      <c r="B1442" s="106"/>
      <c r="C1442" s="108"/>
      <c r="H1442" s="108"/>
      <c r="I1442" s="108"/>
      <c r="J1442" s="108"/>
      <c r="K1442" s="108"/>
      <c r="X1442" s="108"/>
      <c r="Y1442" s="108"/>
      <c r="Z1442" s="108"/>
      <c r="AA1442" s="108"/>
      <c r="AG1442" s="106"/>
      <c r="AH1442" s="108"/>
      <c r="AI1442" s="108"/>
      <c r="AJ1442" s="108"/>
    </row>
    <row r="1443" spans="1:36" ht="40.15" customHeight="1" x14ac:dyDescent="0.25">
      <c r="A1443" s="108"/>
      <c r="B1443" s="106"/>
      <c r="C1443" s="108"/>
      <c r="H1443" s="108"/>
      <c r="I1443" s="108"/>
      <c r="J1443" s="108"/>
      <c r="K1443" s="108"/>
      <c r="X1443" s="108"/>
      <c r="Y1443" s="108"/>
      <c r="Z1443" s="108"/>
      <c r="AA1443" s="108"/>
      <c r="AG1443" s="106"/>
      <c r="AH1443" s="108"/>
      <c r="AI1443" s="108"/>
      <c r="AJ1443" s="108"/>
    </row>
    <row r="1444" spans="1:36" ht="40.15" customHeight="1" x14ac:dyDescent="0.25">
      <c r="A1444" s="108"/>
      <c r="B1444" s="106"/>
      <c r="C1444" s="108"/>
      <c r="H1444" s="108"/>
      <c r="I1444" s="108"/>
      <c r="J1444" s="108"/>
      <c r="K1444" s="108"/>
      <c r="X1444" s="108"/>
      <c r="Y1444" s="108"/>
      <c r="Z1444" s="108"/>
      <c r="AA1444" s="108"/>
      <c r="AG1444" s="106"/>
      <c r="AH1444" s="108"/>
      <c r="AI1444" s="108"/>
      <c r="AJ1444" s="108"/>
    </row>
    <row r="1445" spans="1:36" ht="40.15" customHeight="1" x14ac:dyDescent="0.25">
      <c r="A1445" s="108"/>
      <c r="B1445" s="106"/>
      <c r="C1445" s="108"/>
      <c r="H1445" s="108"/>
      <c r="I1445" s="108"/>
      <c r="J1445" s="108"/>
      <c r="K1445" s="108"/>
      <c r="X1445" s="108"/>
      <c r="Y1445" s="108"/>
      <c r="Z1445" s="108"/>
      <c r="AA1445" s="108"/>
      <c r="AG1445" s="106"/>
      <c r="AH1445" s="108"/>
      <c r="AI1445" s="108"/>
      <c r="AJ1445" s="108"/>
    </row>
    <row r="1446" spans="1:36" ht="40.15" customHeight="1" x14ac:dyDescent="0.25">
      <c r="A1446" s="108"/>
      <c r="B1446" s="106"/>
      <c r="C1446" s="108"/>
      <c r="H1446" s="108"/>
      <c r="I1446" s="108"/>
      <c r="J1446" s="108"/>
      <c r="K1446" s="108"/>
      <c r="X1446" s="108"/>
      <c r="Y1446" s="108"/>
      <c r="Z1446" s="108"/>
      <c r="AA1446" s="108"/>
      <c r="AG1446" s="106"/>
      <c r="AH1446" s="108"/>
      <c r="AI1446" s="108"/>
      <c r="AJ1446" s="108"/>
    </row>
    <row r="1447" spans="1:36" ht="40.15" customHeight="1" x14ac:dyDescent="0.25">
      <c r="A1447" s="108"/>
      <c r="B1447" s="106"/>
      <c r="C1447" s="108"/>
      <c r="H1447" s="108"/>
      <c r="I1447" s="108"/>
      <c r="J1447" s="108"/>
      <c r="K1447" s="108"/>
      <c r="X1447" s="108"/>
      <c r="Y1447" s="108"/>
      <c r="Z1447" s="108"/>
      <c r="AA1447" s="108"/>
      <c r="AG1447" s="106"/>
      <c r="AH1447" s="108"/>
      <c r="AI1447" s="108"/>
      <c r="AJ1447" s="108"/>
    </row>
    <row r="1448" spans="1:36" ht="40.15" customHeight="1" x14ac:dyDescent="0.25">
      <c r="A1448" s="108"/>
      <c r="B1448" s="106"/>
      <c r="C1448" s="108"/>
      <c r="H1448" s="108"/>
      <c r="I1448" s="108"/>
      <c r="J1448" s="108"/>
      <c r="K1448" s="108"/>
      <c r="X1448" s="108"/>
      <c r="Y1448" s="108"/>
      <c r="Z1448" s="108"/>
      <c r="AA1448" s="108"/>
      <c r="AG1448" s="106"/>
      <c r="AH1448" s="108"/>
      <c r="AI1448" s="108"/>
      <c r="AJ1448" s="108"/>
    </row>
    <row r="1449" spans="1:36" ht="40.15" customHeight="1" x14ac:dyDescent="0.25">
      <c r="A1449" s="108"/>
      <c r="B1449" s="106"/>
      <c r="C1449" s="108"/>
      <c r="H1449" s="108"/>
      <c r="I1449" s="108"/>
      <c r="J1449" s="108"/>
      <c r="K1449" s="108"/>
      <c r="X1449" s="108"/>
      <c r="Y1449" s="108"/>
      <c r="Z1449" s="108"/>
      <c r="AA1449" s="108"/>
      <c r="AG1449" s="106"/>
      <c r="AH1449" s="108"/>
      <c r="AI1449" s="108"/>
      <c r="AJ1449" s="108"/>
    </row>
    <row r="1450" spans="1:36" ht="40.15" customHeight="1" x14ac:dyDescent="0.25">
      <c r="A1450" s="108"/>
      <c r="B1450" s="106"/>
      <c r="C1450" s="108"/>
      <c r="H1450" s="108"/>
      <c r="I1450" s="108"/>
      <c r="J1450" s="108"/>
      <c r="K1450" s="108"/>
      <c r="X1450" s="108"/>
      <c r="Y1450" s="108"/>
      <c r="Z1450" s="108"/>
      <c r="AA1450" s="108"/>
      <c r="AG1450" s="106"/>
      <c r="AH1450" s="108"/>
      <c r="AI1450" s="108"/>
      <c r="AJ1450" s="108"/>
    </row>
    <row r="1451" spans="1:36" ht="40.15" customHeight="1" x14ac:dyDescent="0.25">
      <c r="A1451" s="108"/>
      <c r="B1451" s="106"/>
      <c r="C1451" s="108"/>
      <c r="H1451" s="108"/>
      <c r="I1451" s="108"/>
      <c r="J1451" s="108"/>
      <c r="K1451" s="108"/>
      <c r="X1451" s="108"/>
      <c r="Y1451" s="108"/>
      <c r="Z1451" s="108"/>
      <c r="AA1451" s="108"/>
      <c r="AG1451" s="106"/>
      <c r="AH1451" s="108"/>
      <c r="AI1451" s="108"/>
      <c r="AJ1451" s="108"/>
    </row>
    <row r="1452" spans="1:36" ht="40.15" customHeight="1" x14ac:dyDescent="0.25">
      <c r="A1452" s="108"/>
      <c r="B1452" s="106"/>
      <c r="C1452" s="108"/>
      <c r="H1452" s="108"/>
      <c r="I1452" s="108"/>
      <c r="J1452" s="108"/>
      <c r="K1452" s="108"/>
      <c r="X1452" s="108"/>
      <c r="Y1452" s="108"/>
      <c r="Z1452" s="108"/>
      <c r="AA1452" s="108"/>
      <c r="AG1452" s="106"/>
      <c r="AH1452" s="108"/>
      <c r="AI1452" s="108"/>
      <c r="AJ1452" s="108"/>
    </row>
    <row r="1453" spans="1:36" ht="40.15" customHeight="1" x14ac:dyDescent="0.25">
      <c r="A1453" s="108"/>
      <c r="B1453" s="106"/>
      <c r="C1453" s="108"/>
      <c r="H1453" s="108"/>
      <c r="I1453" s="108"/>
      <c r="J1453" s="108"/>
      <c r="K1453" s="108"/>
      <c r="X1453" s="108"/>
      <c r="Y1453" s="108"/>
      <c r="Z1453" s="108"/>
      <c r="AA1453" s="108"/>
      <c r="AG1453" s="106"/>
      <c r="AH1453" s="108"/>
      <c r="AI1453" s="108"/>
      <c r="AJ1453" s="108"/>
    </row>
    <row r="1454" spans="1:36" ht="40.15" customHeight="1" x14ac:dyDescent="0.25">
      <c r="A1454" s="108"/>
      <c r="B1454" s="106"/>
      <c r="C1454" s="108"/>
      <c r="H1454" s="108"/>
      <c r="I1454" s="108"/>
      <c r="J1454" s="108"/>
      <c r="K1454" s="108"/>
      <c r="X1454" s="108"/>
      <c r="Y1454" s="108"/>
      <c r="Z1454" s="108"/>
      <c r="AA1454" s="108"/>
      <c r="AG1454" s="106"/>
      <c r="AH1454" s="108"/>
      <c r="AI1454" s="108"/>
      <c r="AJ1454" s="108"/>
    </row>
    <row r="1455" spans="1:36" ht="40.15" customHeight="1" x14ac:dyDescent="0.25">
      <c r="A1455" s="108"/>
      <c r="B1455" s="106"/>
      <c r="C1455" s="108"/>
      <c r="H1455" s="108"/>
      <c r="I1455" s="108"/>
      <c r="J1455" s="108"/>
      <c r="K1455" s="108"/>
      <c r="X1455" s="108"/>
      <c r="Y1455" s="108"/>
      <c r="Z1455" s="108"/>
      <c r="AA1455" s="108"/>
      <c r="AG1455" s="106"/>
      <c r="AH1455" s="108"/>
      <c r="AI1455" s="108"/>
      <c r="AJ1455" s="108"/>
    </row>
    <row r="1456" spans="1:36" ht="40.15" customHeight="1" x14ac:dyDescent="0.25">
      <c r="A1456" s="108"/>
      <c r="B1456" s="106"/>
      <c r="C1456" s="108"/>
      <c r="H1456" s="108"/>
      <c r="I1456" s="108"/>
      <c r="J1456" s="108"/>
      <c r="K1456" s="108"/>
      <c r="X1456" s="108"/>
      <c r="Y1456" s="108"/>
      <c r="Z1456" s="108"/>
      <c r="AA1456" s="108"/>
      <c r="AG1456" s="106"/>
      <c r="AH1456" s="108"/>
      <c r="AI1456" s="108"/>
      <c r="AJ1456" s="108"/>
    </row>
    <row r="1457" spans="1:36" ht="40.15" customHeight="1" x14ac:dyDescent="0.25">
      <c r="A1457" s="108"/>
      <c r="B1457" s="106"/>
      <c r="C1457" s="108"/>
      <c r="H1457" s="108"/>
      <c r="I1457" s="108"/>
      <c r="J1457" s="108"/>
      <c r="K1457" s="108"/>
      <c r="X1457" s="108"/>
      <c r="Y1457" s="108"/>
      <c r="Z1457" s="108"/>
      <c r="AA1457" s="108"/>
      <c r="AG1457" s="106"/>
      <c r="AH1457" s="108"/>
      <c r="AI1457" s="108"/>
      <c r="AJ1457" s="108"/>
    </row>
    <row r="1458" spans="1:36" ht="40.15" customHeight="1" x14ac:dyDescent="0.25">
      <c r="A1458" s="108"/>
      <c r="B1458" s="106"/>
      <c r="C1458" s="108"/>
      <c r="H1458" s="108"/>
      <c r="I1458" s="108"/>
      <c r="J1458" s="108"/>
      <c r="K1458" s="108"/>
      <c r="X1458" s="108"/>
      <c r="Y1458" s="108"/>
      <c r="Z1458" s="108"/>
      <c r="AA1458" s="108"/>
      <c r="AG1458" s="106"/>
      <c r="AH1458" s="108"/>
      <c r="AI1458" s="108"/>
      <c r="AJ1458" s="108"/>
    </row>
    <row r="1459" spans="1:36" ht="40.15" customHeight="1" x14ac:dyDescent="0.25">
      <c r="A1459" s="108"/>
      <c r="B1459" s="106"/>
      <c r="C1459" s="108"/>
      <c r="H1459" s="108"/>
      <c r="I1459" s="108"/>
      <c r="J1459" s="108"/>
      <c r="K1459" s="108"/>
      <c r="X1459" s="108"/>
      <c r="Y1459" s="108"/>
      <c r="Z1459" s="108"/>
      <c r="AA1459" s="108"/>
      <c r="AG1459" s="106"/>
      <c r="AH1459" s="108"/>
      <c r="AI1459" s="108"/>
      <c r="AJ1459" s="108"/>
    </row>
    <row r="1460" spans="1:36" ht="40.15" customHeight="1" x14ac:dyDescent="0.25">
      <c r="A1460" s="108"/>
      <c r="B1460" s="106"/>
      <c r="C1460" s="108"/>
      <c r="H1460" s="108"/>
      <c r="I1460" s="108"/>
      <c r="J1460" s="108"/>
      <c r="K1460" s="108"/>
      <c r="X1460" s="108"/>
      <c r="Y1460" s="108"/>
      <c r="Z1460" s="108"/>
      <c r="AA1460" s="108"/>
      <c r="AG1460" s="106"/>
      <c r="AH1460" s="108"/>
      <c r="AI1460" s="108"/>
      <c r="AJ1460" s="108"/>
    </row>
    <row r="1461" spans="1:36" ht="40.15" customHeight="1" x14ac:dyDescent="0.25">
      <c r="A1461" s="108"/>
      <c r="B1461" s="106"/>
      <c r="C1461" s="108"/>
      <c r="H1461" s="108"/>
      <c r="I1461" s="108"/>
      <c r="J1461" s="108"/>
      <c r="K1461" s="108"/>
      <c r="X1461" s="108"/>
      <c r="Y1461" s="108"/>
      <c r="Z1461" s="108"/>
      <c r="AA1461" s="108"/>
      <c r="AG1461" s="106"/>
      <c r="AH1461" s="108"/>
      <c r="AI1461" s="108"/>
      <c r="AJ1461" s="108"/>
    </row>
    <row r="1462" spans="1:36" ht="40.15" customHeight="1" x14ac:dyDescent="0.25">
      <c r="A1462" s="108"/>
      <c r="B1462" s="106"/>
      <c r="C1462" s="108"/>
      <c r="H1462" s="108"/>
      <c r="I1462" s="108"/>
      <c r="J1462" s="108"/>
      <c r="K1462" s="108"/>
      <c r="X1462" s="108"/>
      <c r="Y1462" s="108"/>
      <c r="Z1462" s="108"/>
      <c r="AA1462" s="108"/>
      <c r="AG1462" s="106"/>
      <c r="AH1462" s="108"/>
      <c r="AI1462" s="108"/>
      <c r="AJ1462" s="108"/>
    </row>
    <row r="1463" spans="1:36" ht="40.15" customHeight="1" x14ac:dyDescent="0.25">
      <c r="A1463" s="108"/>
      <c r="B1463" s="106"/>
      <c r="C1463" s="108"/>
      <c r="H1463" s="108"/>
      <c r="I1463" s="108"/>
      <c r="J1463" s="108"/>
      <c r="K1463" s="108"/>
      <c r="X1463" s="108"/>
      <c r="Y1463" s="108"/>
      <c r="Z1463" s="108"/>
      <c r="AA1463" s="108"/>
      <c r="AG1463" s="106"/>
      <c r="AH1463" s="108"/>
      <c r="AI1463" s="108"/>
      <c r="AJ1463" s="108"/>
    </row>
    <row r="1464" spans="1:36" ht="40.15" customHeight="1" x14ac:dyDescent="0.25">
      <c r="A1464" s="108"/>
      <c r="B1464" s="106"/>
      <c r="C1464" s="108"/>
      <c r="H1464" s="108"/>
      <c r="I1464" s="108"/>
      <c r="J1464" s="108"/>
      <c r="K1464" s="108"/>
      <c r="X1464" s="108"/>
      <c r="Y1464" s="108"/>
      <c r="Z1464" s="108"/>
      <c r="AA1464" s="108"/>
      <c r="AG1464" s="106"/>
      <c r="AH1464" s="108"/>
      <c r="AI1464" s="108"/>
      <c r="AJ1464" s="108"/>
    </row>
    <row r="1465" spans="1:36" ht="40.15" customHeight="1" x14ac:dyDescent="0.25">
      <c r="A1465" s="108"/>
      <c r="B1465" s="106"/>
      <c r="C1465" s="108"/>
      <c r="H1465" s="108"/>
      <c r="I1465" s="108"/>
      <c r="J1465" s="108"/>
      <c r="K1465" s="108"/>
      <c r="X1465" s="108"/>
      <c r="Y1465" s="108"/>
      <c r="Z1465" s="108"/>
      <c r="AA1465" s="108"/>
      <c r="AG1465" s="106"/>
      <c r="AH1465" s="108"/>
      <c r="AI1465" s="108"/>
      <c r="AJ1465" s="108"/>
    </row>
    <row r="1466" spans="1:36" ht="40.15" customHeight="1" x14ac:dyDescent="0.25">
      <c r="A1466" s="108"/>
      <c r="B1466" s="106"/>
      <c r="C1466" s="108"/>
      <c r="H1466" s="108"/>
      <c r="I1466" s="108"/>
      <c r="J1466" s="108"/>
      <c r="K1466" s="108"/>
      <c r="X1466" s="108"/>
      <c r="Y1466" s="108"/>
      <c r="Z1466" s="108"/>
      <c r="AA1466" s="108"/>
      <c r="AG1466" s="106"/>
      <c r="AH1466" s="108"/>
      <c r="AI1466" s="108"/>
      <c r="AJ1466" s="108"/>
    </row>
    <row r="1467" spans="1:36" ht="40.15" customHeight="1" x14ac:dyDescent="0.25">
      <c r="A1467" s="108"/>
      <c r="B1467" s="106"/>
      <c r="C1467" s="108"/>
      <c r="H1467" s="108"/>
      <c r="I1467" s="108"/>
      <c r="J1467" s="108"/>
      <c r="K1467" s="108"/>
      <c r="X1467" s="108"/>
      <c r="Y1467" s="108"/>
      <c r="Z1467" s="108"/>
      <c r="AA1467" s="108"/>
      <c r="AG1467" s="106"/>
      <c r="AH1467" s="108"/>
      <c r="AI1467" s="108"/>
      <c r="AJ1467" s="108"/>
    </row>
    <row r="1468" spans="1:36" ht="40.15" customHeight="1" x14ac:dyDescent="0.25">
      <c r="A1468" s="108"/>
      <c r="B1468" s="106"/>
      <c r="C1468" s="108"/>
      <c r="H1468" s="108"/>
      <c r="I1468" s="108"/>
      <c r="J1468" s="108"/>
      <c r="K1468" s="108"/>
      <c r="X1468" s="108"/>
      <c r="Y1468" s="108"/>
      <c r="Z1468" s="108"/>
      <c r="AA1468" s="108"/>
      <c r="AG1468" s="106"/>
      <c r="AH1468" s="108"/>
      <c r="AI1468" s="108"/>
      <c r="AJ1468" s="108"/>
    </row>
    <row r="1469" spans="1:36" ht="40.15" customHeight="1" x14ac:dyDescent="0.25">
      <c r="A1469" s="108"/>
      <c r="B1469" s="106"/>
      <c r="C1469" s="108"/>
      <c r="H1469" s="108"/>
      <c r="I1469" s="108"/>
      <c r="J1469" s="108"/>
      <c r="K1469" s="108"/>
      <c r="X1469" s="108"/>
      <c r="Y1469" s="108"/>
      <c r="Z1469" s="108"/>
      <c r="AA1469" s="108"/>
      <c r="AG1469" s="106"/>
      <c r="AH1469" s="108"/>
      <c r="AI1469" s="108"/>
      <c r="AJ1469" s="108"/>
    </row>
    <row r="1470" spans="1:36" ht="40.15" customHeight="1" x14ac:dyDescent="0.25">
      <c r="A1470" s="108"/>
      <c r="B1470" s="106"/>
      <c r="C1470" s="108"/>
      <c r="H1470" s="108"/>
      <c r="I1470" s="108"/>
      <c r="J1470" s="108"/>
      <c r="K1470" s="108"/>
      <c r="X1470" s="108"/>
      <c r="Y1470" s="108"/>
      <c r="Z1470" s="108"/>
      <c r="AA1470" s="108"/>
      <c r="AG1470" s="106"/>
      <c r="AH1470" s="108"/>
      <c r="AI1470" s="108"/>
      <c r="AJ1470" s="108"/>
    </row>
    <row r="1471" spans="1:36" ht="40.15" customHeight="1" x14ac:dyDescent="0.25">
      <c r="A1471" s="108"/>
      <c r="B1471" s="106"/>
      <c r="C1471" s="108"/>
      <c r="H1471" s="108"/>
      <c r="I1471" s="108"/>
      <c r="J1471" s="108"/>
      <c r="K1471" s="108"/>
      <c r="X1471" s="108"/>
      <c r="Y1471" s="108"/>
      <c r="Z1471" s="108"/>
      <c r="AA1471" s="108"/>
      <c r="AG1471" s="106"/>
      <c r="AH1471" s="108"/>
      <c r="AI1471" s="108"/>
      <c r="AJ1471" s="108"/>
    </row>
    <row r="1472" spans="1:36" ht="40.15" customHeight="1" x14ac:dyDescent="0.25">
      <c r="A1472" s="108"/>
      <c r="B1472" s="106"/>
      <c r="C1472" s="108"/>
      <c r="H1472" s="108"/>
      <c r="I1472" s="108"/>
      <c r="J1472" s="108"/>
      <c r="K1472" s="108"/>
      <c r="X1472" s="108"/>
      <c r="Y1472" s="108"/>
      <c r="Z1472" s="108"/>
      <c r="AA1472" s="108"/>
      <c r="AG1472" s="106"/>
      <c r="AH1472" s="108"/>
      <c r="AI1472" s="108"/>
      <c r="AJ1472" s="108"/>
    </row>
    <row r="1473" spans="1:36" ht="40.15" customHeight="1" x14ac:dyDescent="0.25">
      <c r="A1473" s="108"/>
      <c r="B1473" s="106"/>
      <c r="C1473" s="108"/>
      <c r="H1473" s="108"/>
      <c r="I1473" s="108"/>
      <c r="J1473" s="108"/>
      <c r="K1473" s="108"/>
      <c r="X1473" s="108"/>
      <c r="Y1473" s="108"/>
      <c r="Z1473" s="108"/>
      <c r="AA1473" s="108"/>
      <c r="AG1473" s="106"/>
      <c r="AH1473" s="108"/>
      <c r="AI1473" s="108"/>
      <c r="AJ1473" s="108"/>
    </row>
    <row r="1474" spans="1:36" ht="40.15" customHeight="1" x14ac:dyDescent="0.25">
      <c r="A1474" s="108"/>
      <c r="B1474" s="106"/>
      <c r="C1474" s="108"/>
      <c r="H1474" s="108"/>
      <c r="I1474" s="108"/>
      <c r="J1474" s="108"/>
      <c r="K1474" s="108"/>
      <c r="X1474" s="108"/>
      <c r="Y1474" s="108"/>
      <c r="Z1474" s="108"/>
      <c r="AA1474" s="108"/>
      <c r="AG1474" s="106"/>
      <c r="AH1474" s="108"/>
      <c r="AI1474" s="108"/>
      <c r="AJ1474" s="108"/>
    </row>
    <row r="1475" spans="1:36" ht="40.15" customHeight="1" x14ac:dyDescent="0.25">
      <c r="A1475" s="108"/>
      <c r="B1475" s="106"/>
      <c r="C1475" s="108"/>
      <c r="H1475" s="108"/>
      <c r="I1475" s="108"/>
      <c r="J1475" s="108"/>
      <c r="K1475" s="108"/>
      <c r="X1475" s="108"/>
      <c r="Y1475" s="108"/>
      <c r="Z1475" s="108"/>
      <c r="AA1475" s="108"/>
      <c r="AG1475" s="106"/>
      <c r="AH1475" s="108"/>
      <c r="AI1475" s="108"/>
      <c r="AJ1475" s="108"/>
    </row>
    <row r="1476" spans="1:36" ht="40.15" customHeight="1" x14ac:dyDescent="0.25">
      <c r="A1476" s="108"/>
      <c r="B1476" s="106"/>
      <c r="C1476" s="108"/>
      <c r="H1476" s="108"/>
      <c r="I1476" s="108"/>
      <c r="J1476" s="108"/>
      <c r="K1476" s="108"/>
      <c r="X1476" s="108"/>
      <c r="Y1476" s="108"/>
      <c r="Z1476" s="108"/>
      <c r="AA1476" s="108"/>
      <c r="AG1476" s="106"/>
      <c r="AH1476" s="108"/>
      <c r="AI1476" s="108"/>
      <c r="AJ1476" s="108"/>
    </row>
    <row r="1477" spans="1:36" ht="40.15" customHeight="1" x14ac:dyDescent="0.25">
      <c r="A1477" s="108"/>
      <c r="B1477" s="106"/>
      <c r="C1477" s="108"/>
      <c r="H1477" s="108"/>
      <c r="I1477" s="108"/>
      <c r="J1477" s="108"/>
      <c r="K1477" s="108"/>
      <c r="X1477" s="108"/>
      <c r="Y1477" s="108"/>
      <c r="Z1477" s="108"/>
      <c r="AA1477" s="108"/>
      <c r="AG1477" s="106"/>
      <c r="AH1477" s="108"/>
      <c r="AI1477" s="108"/>
      <c r="AJ1477" s="108"/>
    </row>
    <row r="1478" spans="1:36" ht="40.15" customHeight="1" x14ac:dyDescent="0.25">
      <c r="A1478" s="108"/>
      <c r="B1478" s="106"/>
      <c r="C1478" s="108"/>
      <c r="H1478" s="108"/>
      <c r="I1478" s="108"/>
      <c r="J1478" s="108"/>
      <c r="K1478" s="108"/>
      <c r="X1478" s="108"/>
      <c r="Y1478" s="108"/>
      <c r="Z1478" s="108"/>
      <c r="AA1478" s="108"/>
      <c r="AG1478" s="106"/>
      <c r="AH1478" s="108"/>
      <c r="AI1478" s="108"/>
      <c r="AJ1478" s="108"/>
    </row>
    <row r="1479" spans="1:36" ht="40.15" customHeight="1" x14ac:dyDescent="0.25">
      <c r="A1479" s="108"/>
      <c r="B1479" s="106"/>
      <c r="C1479" s="108"/>
      <c r="H1479" s="108"/>
      <c r="I1479" s="108"/>
      <c r="J1479" s="108"/>
      <c r="K1479" s="108"/>
      <c r="X1479" s="108"/>
      <c r="Y1479" s="108"/>
      <c r="Z1479" s="108"/>
      <c r="AA1479" s="108"/>
      <c r="AG1479" s="106"/>
      <c r="AH1479" s="108"/>
      <c r="AI1479" s="108"/>
      <c r="AJ1479" s="108"/>
    </row>
    <row r="1480" spans="1:36" ht="40.15" customHeight="1" x14ac:dyDescent="0.25">
      <c r="A1480" s="108"/>
      <c r="B1480" s="106"/>
      <c r="C1480" s="108"/>
      <c r="H1480" s="108"/>
      <c r="I1480" s="108"/>
      <c r="J1480" s="108"/>
      <c r="K1480" s="108"/>
      <c r="X1480" s="108"/>
      <c r="Y1480" s="108"/>
      <c r="Z1480" s="108"/>
      <c r="AA1480" s="108"/>
      <c r="AG1480" s="106"/>
      <c r="AH1480" s="108"/>
      <c r="AI1480" s="108"/>
      <c r="AJ1480" s="108"/>
    </row>
    <row r="1481" spans="1:36" ht="40.15" customHeight="1" x14ac:dyDescent="0.25">
      <c r="A1481" s="108"/>
      <c r="B1481" s="106"/>
      <c r="C1481" s="108"/>
      <c r="H1481" s="108"/>
      <c r="I1481" s="108"/>
      <c r="J1481" s="108"/>
      <c r="K1481" s="108"/>
      <c r="X1481" s="108"/>
      <c r="Y1481" s="108"/>
      <c r="Z1481" s="108"/>
      <c r="AA1481" s="108"/>
      <c r="AG1481" s="106"/>
      <c r="AH1481" s="108"/>
      <c r="AI1481" s="108"/>
      <c r="AJ1481" s="108"/>
    </row>
    <row r="1482" spans="1:36" ht="40.15" customHeight="1" x14ac:dyDescent="0.25">
      <c r="A1482" s="108"/>
      <c r="B1482" s="106"/>
      <c r="C1482" s="108"/>
      <c r="H1482" s="108"/>
      <c r="I1482" s="108"/>
      <c r="J1482" s="108"/>
      <c r="K1482" s="108"/>
      <c r="X1482" s="108"/>
      <c r="Y1482" s="108"/>
      <c r="Z1482" s="108"/>
      <c r="AA1482" s="108"/>
      <c r="AG1482" s="106"/>
      <c r="AH1482" s="108"/>
      <c r="AI1482" s="108"/>
      <c r="AJ1482" s="108"/>
    </row>
    <row r="1483" spans="1:36" ht="40.15" customHeight="1" x14ac:dyDescent="0.25">
      <c r="A1483" s="108"/>
      <c r="B1483" s="106"/>
      <c r="C1483" s="108"/>
      <c r="H1483" s="108"/>
      <c r="I1483" s="108"/>
      <c r="J1483" s="108"/>
      <c r="K1483" s="108"/>
      <c r="X1483" s="108"/>
      <c r="Y1483" s="108"/>
      <c r="Z1483" s="108"/>
      <c r="AA1483" s="108"/>
      <c r="AG1483" s="106"/>
      <c r="AH1483" s="108"/>
      <c r="AI1483" s="108"/>
      <c r="AJ1483" s="108"/>
    </row>
    <row r="1484" spans="1:36" ht="40.15" customHeight="1" x14ac:dyDescent="0.25">
      <c r="A1484" s="108"/>
      <c r="B1484" s="106"/>
      <c r="C1484" s="108"/>
      <c r="H1484" s="108"/>
      <c r="I1484" s="108"/>
      <c r="J1484" s="108"/>
      <c r="K1484" s="108"/>
      <c r="X1484" s="108"/>
      <c r="Y1484" s="108"/>
      <c r="Z1484" s="108"/>
      <c r="AA1484" s="108"/>
      <c r="AG1484" s="106"/>
      <c r="AH1484" s="108"/>
      <c r="AI1484" s="108"/>
      <c r="AJ1484" s="108"/>
    </row>
    <row r="1485" spans="1:36" ht="40.15" customHeight="1" x14ac:dyDescent="0.25">
      <c r="A1485" s="108"/>
      <c r="B1485" s="106"/>
      <c r="C1485" s="108"/>
      <c r="H1485" s="108"/>
      <c r="I1485" s="108"/>
      <c r="J1485" s="108"/>
      <c r="K1485" s="108"/>
      <c r="X1485" s="108"/>
      <c r="Y1485" s="108"/>
      <c r="Z1485" s="108"/>
      <c r="AA1485" s="108"/>
      <c r="AG1485" s="106"/>
      <c r="AH1485" s="108"/>
      <c r="AI1485" s="108"/>
      <c r="AJ1485" s="108"/>
    </row>
    <row r="1486" spans="1:36" ht="40.15" customHeight="1" x14ac:dyDescent="0.25">
      <c r="A1486" s="108"/>
      <c r="B1486" s="106"/>
      <c r="C1486" s="108"/>
      <c r="H1486" s="108"/>
      <c r="I1486" s="108"/>
      <c r="J1486" s="108"/>
      <c r="K1486" s="108"/>
      <c r="X1486" s="108"/>
      <c r="Y1486" s="108"/>
      <c r="Z1486" s="108"/>
      <c r="AA1486" s="108"/>
      <c r="AG1486" s="106"/>
      <c r="AH1486" s="108"/>
      <c r="AI1486" s="108"/>
      <c r="AJ1486" s="108"/>
    </row>
    <row r="1487" spans="1:36" ht="40.15" customHeight="1" x14ac:dyDescent="0.25">
      <c r="A1487" s="108"/>
      <c r="B1487" s="106"/>
      <c r="C1487" s="108"/>
      <c r="H1487" s="108"/>
      <c r="I1487" s="108"/>
      <c r="J1487" s="108"/>
      <c r="K1487" s="108"/>
      <c r="X1487" s="108"/>
      <c r="Y1487" s="108"/>
      <c r="Z1487" s="108"/>
      <c r="AA1487" s="108"/>
      <c r="AG1487" s="106"/>
      <c r="AH1487" s="108"/>
      <c r="AI1487" s="108"/>
      <c r="AJ1487" s="108"/>
    </row>
    <row r="1488" spans="1:36" ht="40.15" customHeight="1" x14ac:dyDescent="0.25">
      <c r="A1488" s="108"/>
      <c r="B1488" s="106"/>
      <c r="C1488" s="108"/>
      <c r="H1488" s="108"/>
      <c r="I1488" s="108"/>
      <c r="J1488" s="108"/>
      <c r="K1488" s="108"/>
      <c r="X1488" s="108"/>
      <c r="Y1488" s="108"/>
      <c r="Z1488" s="108"/>
      <c r="AA1488" s="108"/>
      <c r="AG1488" s="106"/>
      <c r="AH1488" s="108"/>
      <c r="AI1488" s="108"/>
      <c r="AJ1488" s="108"/>
    </row>
    <row r="1489" spans="1:36" ht="40.15" customHeight="1" x14ac:dyDescent="0.25">
      <c r="A1489" s="108"/>
      <c r="B1489" s="106"/>
      <c r="C1489" s="108"/>
      <c r="H1489" s="108"/>
      <c r="I1489" s="108"/>
      <c r="J1489" s="108"/>
      <c r="K1489" s="108"/>
      <c r="X1489" s="108"/>
      <c r="Y1489" s="108"/>
      <c r="Z1489" s="108"/>
      <c r="AA1489" s="108"/>
      <c r="AG1489" s="106"/>
      <c r="AH1489" s="108"/>
      <c r="AI1489" s="108"/>
      <c r="AJ1489" s="108"/>
    </row>
    <row r="1490" spans="1:36" ht="40.15" customHeight="1" x14ac:dyDescent="0.25">
      <c r="A1490" s="108"/>
      <c r="B1490" s="106"/>
      <c r="C1490" s="108"/>
      <c r="H1490" s="108"/>
      <c r="I1490" s="108"/>
      <c r="J1490" s="108"/>
      <c r="K1490" s="108"/>
      <c r="X1490" s="108"/>
      <c r="Y1490" s="108"/>
      <c r="Z1490" s="108"/>
      <c r="AA1490" s="108"/>
      <c r="AG1490" s="106"/>
      <c r="AH1490" s="108"/>
      <c r="AI1490" s="108"/>
      <c r="AJ1490" s="108"/>
    </row>
    <row r="1491" spans="1:36" ht="40.15" customHeight="1" x14ac:dyDescent="0.25">
      <c r="A1491" s="108"/>
      <c r="B1491" s="106"/>
      <c r="C1491" s="108"/>
      <c r="H1491" s="108"/>
      <c r="I1491" s="108"/>
      <c r="J1491" s="108"/>
      <c r="K1491" s="108"/>
      <c r="X1491" s="108"/>
      <c r="Y1491" s="108"/>
      <c r="Z1491" s="108"/>
      <c r="AA1491" s="108"/>
      <c r="AG1491" s="106"/>
      <c r="AH1491" s="108"/>
      <c r="AI1491" s="108"/>
      <c r="AJ1491" s="108"/>
    </row>
    <row r="1492" spans="1:36" ht="40.15" customHeight="1" x14ac:dyDescent="0.25">
      <c r="A1492" s="108"/>
      <c r="B1492" s="106"/>
      <c r="C1492" s="108"/>
      <c r="H1492" s="108"/>
      <c r="I1492" s="108"/>
      <c r="J1492" s="108"/>
      <c r="K1492" s="108"/>
      <c r="X1492" s="108"/>
      <c r="Y1492" s="108"/>
      <c r="Z1492" s="108"/>
      <c r="AA1492" s="108"/>
      <c r="AG1492" s="106"/>
      <c r="AH1492" s="108"/>
      <c r="AI1492" s="108"/>
      <c r="AJ1492" s="108"/>
    </row>
    <row r="1493" spans="1:36" ht="40.15" customHeight="1" x14ac:dyDescent="0.25">
      <c r="A1493" s="108"/>
      <c r="B1493" s="106"/>
      <c r="C1493" s="108"/>
      <c r="H1493" s="108"/>
      <c r="I1493" s="108"/>
      <c r="J1493" s="108"/>
      <c r="K1493" s="108"/>
      <c r="X1493" s="108"/>
      <c r="Y1493" s="108"/>
      <c r="Z1493" s="108"/>
      <c r="AA1493" s="108"/>
      <c r="AG1493" s="106"/>
      <c r="AH1493" s="108"/>
      <c r="AI1493" s="108"/>
      <c r="AJ1493" s="108"/>
    </row>
    <row r="1494" spans="1:36" ht="40.15" customHeight="1" x14ac:dyDescent="0.25">
      <c r="A1494" s="108"/>
      <c r="B1494" s="106"/>
      <c r="C1494" s="108"/>
      <c r="H1494" s="108"/>
      <c r="I1494" s="108"/>
      <c r="J1494" s="108"/>
      <c r="K1494" s="108"/>
      <c r="X1494" s="108"/>
      <c r="Y1494" s="108"/>
      <c r="Z1494" s="108"/>
      <c r="AA1494" s="108"/>
      <c r="AG1494" s="106"/>
      <c r="AH1494" s="108"/>
      <c r="AI1494" s="108"/>
      <c r="AJ1494" s="108"/>
    </row>
    <row r="1495" spans="1:36" ht="40.15" customHeight="1" x14ac:dyDescent="0.25">
      <c r="A1495" s="108"/>
      <c r="B1495" s="106"/>
      <c r="C1495" s="108"/>
      <c r="H1495" s="108"/>
      <c r="I1495" s="108"/>
      <c r="J1495" s="108"/>
      <c r="K1495" s="108"/>
      <c r="X1495" s="108"/>
      <c r="Y1495" s="108"/>
      <c r="Z1495" s="108"/>
      <c r="AA1495" s="108"/>
      <c r="AG1495" s="106"/>
      <c r="AH1495" s="108"/>
      <c r="AI1495" s="108"/>
      <c r="AJ1495" s="108"/>
    </row>
    <row r="1496" spans="1:36" ht="40.15" customHeight="1" x14ac:dyDescent="0.25">
      <c r="A1496" s="108"/>
      <c r="B1496" s="106"/>
      <c r="C1496" s="108"/>
      <c r="H1496" s="108"/>
      <c r="I1496" s="108"/>
      <c r="J1496" s="108"/>
      <c r="K1496" s="108"/>
      <c r="X1496" s="108"/>
      <c r="Y1496" s="108"/>
      <c r="Z1496" s="108"/>
      <c r="AA1496" s="108"/>
      <c r="AG1496" s="106"/>
      <c r="AH1496" s="108"/>
      <c r="AI1496" s="108"/>
      <c r="AJ1496" s="108"/>
    </row>
    <row r="1497" spans="1:36" ht="40.15" customHeight="1" x14ac:dyDescent="0.25">
      <c r="A1497" s="108"/>
      <c r="B1497" s="106"/>
      <c r="C1497" s="108"/>
      <c r="H1497" s="108"/>
      <c r="I1497" s="108"/>
      <c r="J1497" s="108"/>
      <c r="K1497" s="108"/>
      <c r="X1497" s="108"/>
      <c r="Y1497" s="108"/>
      <c r="Z1497" s="108"/>
      <c r="AA1497" s="108"/>
      <c r="AG1497" s="106"/>
      <c r="AH1497" s="108"/>
      <c r="AI1497" s="108"/>
      <c r="AJ1497" s="108"/>
    </row>
    <row r="1498" spans="1:36" ht="40.15" customHeight="1" x14ac:dyDescent="0.25">
      <c r="A1498" s="108"/>
      <c r="B1498" s="106"/>
      <c r="C1498" s="108"/>
      <c r="H1498" s="108"/>
      <c r="I1498" s="108"/>
      <c r="J1498" s="108"/>
      <c r="K1498" s="108"/>
      <c r="X1498" s="108"/>
      <c r="Y1498" s="108"/>
      <c r="Z1498" s="108"/>
      <c r="AA1498" s="108"/>
      <c r="AG1498" s="106"/>
      <c r="AH1498" s="108"/>
      <c r="AI1498" s="108"/>
      <c r="AJ1498" s="108"/>
    </row>
    <row r="1499" spans="1:36" ht="40.15" customHeight="1" x14ac:dyDescent="0.25">
      <c r="A1499" s="108"/>
      <c r="B1499" s="106"/>
      <c r="C1499" s="108"/>
      <c r="H1499" s="108"/>
      <c r="I1499" s="108"/>
      <c r="J1499" s="108"/>
      <c r="K1499" s="108"/>
      <c r="X1499" s="108"/>
      <c r="Y1499" s="108"/>
      <c r="Z1499" s="108"/>
      <c r="AA1499" s="108"/>
      <c r="AG1499" s="106"/>
      <c r="AH1499" s="108"/>
      <c r="AI1499" s="108"/>
      <c r="AJ1499" s="108"/>
    </row>
    <row r="1500" spans="1:36" ht="40.15" customHeight="1" x14ac:dyDescent="0.25">
      <c r="A1500" s="108"/>
      <c r="B1500" s="106"/>
      <c r="C1500" s="108"/>
      <c r="H1500" s="108"/>
      <c r="I1500" s="108"/>
      <c r="J1500" s="108"/>
      <c r="K1500" s="108"/>
      <c r="X1500" s="108"/>
      <c r="Y1500" s="108"/>
      <c r="Z1500" s="108"/>
      <c r="AA1500" s="108"/>
      <c r="AG1500" s="106"/>
      <c r="AH1500" s="108"/>
      <c r="AI1500" s="108"/>
      <c r="AJ1500" s="108"/>
    </row>
    <row r="1501" spans="1:36" ht="40.15" customHeight="1" x14ac:dyDescent="0.25">
      <c r="A1501" s="108"/>
      <c r="B1501" s="106"/>
      <c r="C1501" s="108"/>
      <c r="H1501" s="108"/>
      <c r="I1501" s="108"/>
      <c r="J1501" s="108"/>
      <c r="K1501" s="108"/>
      <c r="X1501" s="108"/>
      <c r="Y1501" s="108"/>
      <c r="Z1501" s="108"/>
      <c r="AA1501" s="108"/>
      <c r="AG1501" s="106"/>
      <c r="AH1501" s="108"/>
      <c r="AI1501" s="108"/>
      <c r="AJ1501" s="108"/>
    </row>
    <row r="1502" spans="1:36" ht="40.15" customHeight="1" x14ac:dyDescent="0.25">
      <c r="A1502" s="108"/>
      <c r="B1502" s="106"/>
      <c r="C1502" s="108"/>
      <c r="H1502" s="108"/>
      <c r="I1502" s="108"/>
      <c r="J1502" s="108"/>
      <c r="K1502" s="108"/>
      <c r="X1502" s="108"/>
      <c r="Y1502" s="108"/>
      <c r="Z1502" s="108"/>
      <c r="AA1502" s="108"/>
      <c r="AG1502" s="106"/>
      <c r="AH1502" s="108"/>
      <c r="AI1502" s="108"/>
      <c r="AJ1502" s="108"/>
    </row>
    <row r="1503" spans="1:36" ht="40.15" customHeight="1" x14ac:dyDescent="0.25">
      <c r="A1503" s="108"/>
      <c r="B1503" s="106"/>
      <c r="C1503" s="108"/>
      <c r="H1503" s="108"/>
      <c r="I1503" s="108"/>
      <c r="J1503" s="108"/>
      <c r="K1503" s="108"/>
      <c r="X1503" s="108"/>
      <c r="Y1503" s="108"/>
      <c r="Z1503" s="108"/>
      <c r="AA1503" s="108"/>
      <c r="AG1503" s="106"/>
      <c r="AH1503" s="108"/>
      <c r="AI1503" s="108"/>
      <c r="AJ1503" s="108"/>
    </row>
    <row r="1504" spans="1:36" ht="40.15" customHeight="1" x14ac:dyDescent="0.25">
      <c r="A1504" s="108"/>
      <c r="B1504" s="106"/>
      <c r="C1504" s="108"/>
      <c r="H1504" s="108"/>
      <c r="I1504" s="108"/>
      <c r="J1504" s="108"/>
      <c r="K1504" s="108"/>
      <c r="X1504" s="108"/>
      <c r="Y1504" s="108"/>
      <c r="Z1504" s="108"/>
      <c r="AA1504" s="108"/>
      <c r="AG1504" s="106"/>
      <c r="AH1504" s="108"/>
      <c r="AI1504" s="108"/>
      <c r="AJ1504" s="108"/>
    </row>
    <row r="1505" spans="1:36" ht="40.15" customHeight="1" x14ac:dyDescent="0.25">
      <c r="A1505" s="108"/>
      <c r="B1505" s="106"/>
      <c r="C1505" s="108"/>
      <c r="H1505" s="108"/>
      <c r="I1505" s="108"/>
      <c r="J1505" s="108"/>
      <c r="K1505" s="108"/>
      <c r="X1505" s="108"/>
      <c r="Y1505" s="108"/>
      <c r="Z1505" s="108"/>
      <c r="AA1505" s="108"/>
      <c r="AG1505" s="106"/>
      <c r="AH1505" s="108"/>
      <c r="AI1505" s="108"/>
      <c r="AJ1505" s="108"/>
    </row>
    <row r="1506" spans="1:36" ht="40.15" customHeight="1" x14ac:dyDescent="0.25">
      <c r="A1506" s="108"/>
      <c r="B1506" s="106"/>
      <c r="C1506" s="108"/>
      <c r="H1506" s="108"/>
      <c r="I1506" s="108"/>
      <c r="J1506" s="108"/>
      <c r="K1506" s="108"/>
      <c r="X1506" s="108"/>
      <c r="Y1506" s="108"/>
      <c r="Z1506" s="108"/>
      <c r="AA1506" s="108"/>
      <c r="AG1506" s="106"/>
      <c r="AH1506" s="108"/>
      <c r="AI1506" s="108"/>
      <c r="AJ1506" s="108"/>
    </row>
    <row r="1507" spans="1:36" ht="40.15" customHeight="1" x14ac:dyDescent="0.25">
      <c r="A1507" s="108"/>
      <c r="B1507" s="106"/>
      <c r="C1507" s="108"/>
      <c r="H1507" s="108"/>
      <c r="I1507" s="108"/>
      <c r="J1507" s="108"/>
      <c r="K1507" s="108"/>
      <c r="X1507" s="108"/>
      <c r="Y1507" s="108"/>
      <c r="Z1507" s="108"/>
      <c r="AA1507" s="108"/>
      <c r="AG1507" s="106"/>
      <c r="AH1507" s="108"/>
      <c r="AI1507" s="108"/>
      <c r="AJ1507" s="108"/>
    </row>
    <row r="1508" spans="1:36" ht="40.15" customHeight="1" x14ac:dyDescent="0.25">
      <c r="A1508" s="108"/>
      <c r="B1508" s="106"/>
      <c r="C1508" s="108"/>
      <c r="H1508" s="108"/>
      <c r="I1508" s="108"/>
      <c r="J1508" s="108"/>
      <c r="K1508" s="108"/>
      <c r="X1508" s="108"/>
      <c r="Y1508" s="108"/>
      <c r="Z1508" s="108"/>
      <c r="AA1508" s="108"/>
      <c r="AG1508" s="106"/>
      <c r="AH1508" s="108"/>
      <c r="AI1508" s="108"/>
      <c r="AJ1508" s="108"/>
    </row>
    <row r="1509" spans="1:36" ht="40.15" customHeight="1" x14ac:dyDescent="0.25">
      <c r="A1509" s="108"/>
      <c r="B1509" s="106"/>
      <c r="C1509" s="108"/>
      <c r="H1509" s="108"/>
      <c r="I1509" s="108"/>
      <c r="J1509" s="108"/>
      <c r="K1509" s="108"/>
      <c r="X1509" s="108"/>
      <c r="Y1509" s="108"/>
      <c r="Z1509" s="108"/>
      <c r="AA1509" s="108"/>
      <c r="AG1509" s="106"/>
      <c r="AH1509" s="108"/>
      <c r="AI1509" s="108"/>
      <c r="AJ1509" s="108"/>
    </row>
    <row r="1510" spans="1:36" ht="40.15" customHeight="1" x14ac:dyDescent="0.25">
      <c r="A1510" s="108"/>
      <c r="B1510" s="106"/>
      <c r="C1510" s="108"/>
      <c r="H1510" s="108"/>
      <c r="I1510" s="108"/>
      <c r="J1510" s="108"/>
      <c r="K1510" s="108"/>
      <c r="X1510" s="108"/>
      <c r="Y1510" s="108"/>
      <c r="Z1510" s="108"/>
      <c r="AA1510" s="108"/>
      <c r="AG1510" s="106"/>
      <c r="AH1510" s="108"/>
      <c r="AI1510" s="108"/>
      <c r="AJ1510" s="108"/>
    </row>
    <row r="1511" spans="1:36" ht="40.15" customHeight="1" x14ac:dyDescent="0.25">
      <c r="A1511" s="108"/>
      <c r="B1511" s="106"/>
      <c r="C1511" s="108"/>
      <c r="H1511" s="108"/>
      <c r="I1511" s="108"/>
      <c r="J1511" s="108"/>
      <c r="K1511" s="108"/>
      <c r="X1511" s="108"/>
      <c r="Y1511" s="108"/>
      <c r="Z1511" s="108"/>
      <c r="AA1511" s="108"/>
      <c r="AG1511" s="106"/>
      <c r="AH1511" s="108"/>
      <c r="AI1511" s="108"/>
      <c r="AJ1511" s="108"/>
    </row>
    <row r="1512" spans="1:36" ht="40.15" customHeight="1" x14ac:dyDescent="0.25">
      <c r="A1512" s="108"/>
      <c r="B1512" s="106"/>
      <c r="C1512" s="108"/>
      <c r="H1512" s="108"/>
      <c r="I1512" s="108"/>
      <c r="J1512" s="108"/>
      <c r="K1512" s="108"/>
      <c r="X1512" s="108"/>
      <c r="Y1512" s="108"/>
      <c r="Z1512" s="108"/>
      <c r="AA1512" s="108"/>
      <c r="AG1512" s="106"/>
      <c r="AH1512" s="108"/>
      <c r="AI1512" s="108"/>
      <c r="AJ1512" s="108"/>
    </row>
    <row r="1513" spans="1:36" ht="40.15" customHeight="1" x14ac:dyDescent="0.25">
      <c r="A1513" s="108"/>
      <c r="B1513" s="106"/>
      <c r="C1513" s="108"/>
      <c r="H1513" s="108"/>
      <c r="I1513" s="108"/>
      <c r="J1513" s="108"/>
      <c r="K1513" s="108"/>
      <c r="X1513" s="108"/>
      <c r="Y1513" s="108"/>
      <c r="Z1513" s="108"/>
      <c r="AA1513" s="108"/>
      <c r="AG1513" s="106"/>
      <c r="AH1513" s="108"/>
      <c r="AI1513" s="108"/>
      <c r="AJ1513" s="108"/>
    </row>
    <row r="1514" spans="1:36" ht="40.15" customHeight="1" x14ac:dyDescent="0.25">
      <c r="A1514" s="108"/>
      <c r="B1514" s="106"/>
      <c r="C1514" s="108"/>
      <c r="H1514" s="108"/>
      <c r="I1514" s="108"/>
      <c r="J1514" s="108"/>
      <c r="K1514" s="108"/>
      <c r="X1514" s="108"/>
      <c r="Y1514" s="108"/>
      <c r="Z1514" s="108"/>
      <c r="AA1514" s="108"/>
      <c r="AG1514" s="106"/>
      <c r="AH1514" s="108"/>
      <c r="AI1514" s="108"/>
      <c r="AJ1514" s="108"/>
    </row>
    <row r="1515" spans="1:36" ht="40.15" customHeight="1" x14ac:dyDescent="0.25">
      <c r="A1515" s="108"/>
      <c r="B1515" s="106"/>
      <c r="C1515" s="108"/>
      <c r="H1515" s="108"/>
      <c r="I1515" s="108"/>
      <c r="J1515" s="108"/>
      <c r="K1515" s="108"/>
      <c r="X1515" s="108"/>
      <c r="Y1515" s="108"/>
      <c r="Z1515" s="108"/>
      <c r="AA1515" s="108"/>
      <c r="AG1515" s="106"/>
      <c r="AH1515" s="108"/>
      <c r="AI1515" s="108"/>
      <c r="AJ1515" s="108"/>
    </row>
    <row r="1516" spans="1:36" ht="40.15" customHeight="1" x14ac:dyDescent="0.25">
      <c r="A1516" s="108"/>
      <c r="B1516" s="106"/>
      <c r="C1516" s="108"/>
      <c r="H1516" s="108"/>
      <c r="I1516" s="108"/>
      <c r="J1516" s="108"/>
      <c r="K1516" s="108"/>
      <c r="X1516" s="108"/>
      <c r="Y1516" s="108"/>
      <c r="Z1516" s="108"/>
      <c r="AA1516" s="108"/>
      <c r="AG1516" s="106"/>
      <c r="AH1516" s="108"/>
      <c r="AI1516" s="108"/>
      <c r="AJ1516" s="108"/>
    </row>
    <row r="1517" spans="1:36" ht="40.15" customHeight="1" x14ac:dyDescent="0.25">
      <c r="A1517" s="108"/>
      <c r="B1517" s="106"/>
      <c r="C1517" s="108"/>
      <c r="H1517" s="108"/>
      <c r="I1517" s="108"/>
      <c r="J1517" s="108"/>
      <c r="K1517" s="108"/>
      <c r="X1517" s="108"/>
      <c r="Y1517" s="108"/>
      <c r="Z1517" s="108"/>
      <c r="AA1517" s="108"/>
      <c r="AG1517" s="106"/>
      <c r="AH1517" s="108"/>
      <c r="AI1517" s="108"/>
      <c r="AJ1517" s="108"/>
    </row>
    <row r="1518" spans="1:36" ht="40.15" customHeight="1" x14ac:dyDescent="0.25">
      <c r="A1518" s="108"/>
      <c r="B1518" s="106"/>
      <c r="C1518" s="108"/>
      <c r="H1518" s="108"/>
      <c r="I1518" s="108"/>
      <c r="J1518" s="108"/>
      <c r="K1518" s="108"/>
      <c r="X1518" s="108"/>
      <c r="Y1518" s="108"/>
      <c r="Z1518" s="108"/>
      <c r="AA1518" s="108"/>
      <c r="AG1518" s="106"/>
      <c r="AH1518" s="108"/>
      <c r="AI1518" s="108"/>
      <c r="AJ1518" s="108"/>
    </row>
    <row r="1519" spans="1:36" ht="40.15" customHeight="1" x14ac:dyDescent="0.25">
      <c r="A1519" s="108"/>
      <c r="B1519" s="106"/>
      <c r="C1519" s="108"/>
      <c r="H1519" s="108"/>
      <c r="I1519" s="108"/>
      <c r="J1519" s="108"/>
      <c r="K1519" s="108"/>
      <c r="X1519" s="108"/>
      <c r="Y1519" s="108"/>
      <c r="Z1519" s="108"/>
      <c r="AA1519" s="108"/>
      <c r="AG1519" s="106"/>
      <c r="AH1519" s="108"/>
      <c r="AI1519" s="108"/>
      <c r="AJ1519" s="108"/>
    </row>
    <row r="1520" spans="1:36" ht="40.15" customHeight="1" x14ac:dyDescent="0.25">
      <c r="A1520" s="108"/>
      <c r="B1520" s="106"/>
      <c r="C1520" s="108"/>
      <c r="H1520" s="108"/>
      <c r="I1520" s="108"/>
      <c r="J1520" s="108"/>
      <c r="K1520" s="108"/>
      <c r="X1520" s="108"/>
      <c r="Y1520" s="108"/>
      <c r="Z1520" s="108"/>
      <c r="AA1520" s="108"/>
      <c r="AG1520" s="106"/>
      <c r="AH1520" s="108"/>
      <c r="AI1520" s="108"/>
      <c r="AJ1520" s="108"/>
    </row>
    <row r="1521" spans="1:36" ht="40.15" customHeight="1" x14ac:dyDescent="0.25">
      <c r="A1521" s="108"/>
      <c r="B1521" s="106"/>
      <c r="C1521" s="108"/>
      <c r="H1521" s="108"/>
      <c r="I1521" s="108"/>
      <c r="J1521" s="108"/>
      <c r="K1521" s="108"/>
      <c r="X1521" s="108"/>
      <c r="Y1521" s="108"/>
      <c r="Z1521" s="108"/>
      <c r="AA1521" s="108"/>
      <c r="AG1521" s="106"/>
      <c r="AH1521" s="108"/>
      <c r="AI1521" s="108"/>
      <c r="AJ1521" s="108"/>
    </row>
    <row r="1522" spans="1:36" ht="40.15" customHeight="1" x14ac:dyDescent="0.25">
      <c r="A1522" s="108"/>
      <c r="B1522" s="106"/>
      <c r="C1522" s="108"/>
      <c r="H1522" s="108"/>
      <c r="I1522" s="108"/>
      <c r="J1522" s="108"/>
      <c r="K1522" s="108"/>
      <c r="X1522" s="108"/>
      <c r="Y1522" s="108"/>
      <c r="Z1522" s="108"/>
      <c r="AA1522" s="108"/>
      <c r="AG1522" s="106"/>
      <c r="AH1522" s="108"/>
      <c r="AI1522" s="108"/>
      <c r="AJ1522" s="108"/>
    </row>
    <row r="1523" spans="1:36" ht="40.15" customHeight="1" x14ac:dyDescent="0.25">
      <c r="A1523" s="108"/>
      <c r="B1523" s="106"/>
      <c r="C1523" s="108"/>
      <c r="H1523" s="108"/>
      <c r="I1523" s="108"/>
      <c r="J1523" s="108"/>
      <c r="K1523" s="108"/>
      <c r="X1523" s="108"/>
      <c r="Y1523" s="108"/>
      <c r="Z1523" s="108"/>
      <c r="AA1523" s="108"/>
      <c r="AG1523" s="106"/>
      <c r="AH1523" s="108"/>
      <c r="AI1523" s="108"/>
      <c r="AJ1523" s="108"/>
    </row>
    <row r="1524" spans="1:36" ht="40.15" customHeight="1" x14ac:dyDescent="0.25">
      <c r="A1524" s="108"/>
      <c r="B1524" s="106"/>
      <c r="C1524" s="108"/>
      <c r="H1524" s="108"/>
      <c r="I1524" s="108"/>
      <c r="J1524" s="108"/>
      <c r="K1524" s="108"/>
      <c r="X1524" s="108"/>
      <c r="Y1524" s="108"/>
      <c r="Z1524" s="108"/>
      <c r="AA1524" s="108"/>
      <c r="AG1524" s="106"/>
      <c r="AH1524" s="108"/>
      <c r="AI1524" s="108"/>
      <c r="AJ1524" s="108"/>
    </row>
    <row r="1525" spans="1:36" ht="40.15" customHeight="1" x14ac:dyDescent="0.25">
      <c r="A1525" s="108"/>
      <c r="B1525" s="106"/>
      <c r="C1525" s="108"/>
      <c r="H1525" s="108"/>
      <c r="I1525" s="108"/>
      <c r="J1525" s="108"/>
      <c r="K1525" s="108"/>
      <c r="X1525" s="108"/>
      <c r="Y1525" s="108"/>
      <c r="Z1525" s="108"/>
      <c r="AA1525" s="108"/>
      <c r="AG1525" s="106"/>
      <c r="AH1525" s="108"/>
      <c r="AI1525" s="108"/>
      <c r="AJ1525" s="108"/>
    </row>
    <row r="1526" spans="1:36" ht="40.15" customHeight="1" x14ac:dyDescent="0.25">
      <c r="A1526" s="108"/>
      <c r="B1526" s="106"/>
      <c r="C1526" s="108"/>
      <c r="H1526" s="108"/>
      <c r="I1526" s="108"/>
      <c r="J1526" s="108"/>
      <c r="K1526" s="108"/>
      <c r="X1526" s="108"/>
      <c r="Y1526" s="108"/>
      <c r="Z1526" s="108"/>
      <c r="AA1526" s="108"/>
      <c r="AG1526" s="106"/>
      <c r="AH1526" s="108"/>
      <c r="AI1526" s="108"/>
      <c r="AJ1526" s="108"/>
    </row>
    <row r="1527" spans="1:36" ht="40.15" customHeight="1" x14ac:dyDescent="0.25">
      <c r="A1527" s="108"/>
      <c r="B1527" s="106"/>
      <c r="C1527" s="108"/>
      <c r="H1527" s="108"/>
      <c r="I1527" s="108"/>
      <c r="J1527" s="108"/>
      <c r="K1527" s="108"/>
      <c r="X1527" s="108"/>
      <c r="Y1527" s="108"/>
      <c r="Z1527" s="108"/>
      <c r="AA1527" s="108"/>
      <c r="AG1527" s="106"/>
      <c r="AH1527" s="108"/>
      <c r="AI1527" s="108"/>
      <c r="AJ1527" s="108"/>
    </row>
    <row r="1528" spans="1:36" ht="40.15" customHeight="1" x14ac:dyDescent="0.25">
      <c r="A1528" s="108"/>
      <c r="B1528" s="106"/>
      <c r="C1528" s="108"/>
      <c r="H1528" s="108"/>
      <c r="I1528" s="108"/>
      <c r="J1528" s="108"/>
      <c r="K1528" s="108"/>
      <c r="X1528" s="108"/>
      <c r="Y1528" s="108"/>
      <c r="Z1528" s="108"/>
      <c r="AA1528" s="108"/>
      <c r="AG1528" s="106"/>
      <c r="AH1528" s="108"/>
      <c r="AI1528" s="108"/>
      <c r="AJ1528" s="108"/>
    </row>
    <row r="1529" spans="1:36" ht="40.15" customHeight="1" x14ac:dyDescent="0.25">
      <c r="A1529" s="108"/>
      <c r="B1529" s="106"/>
      <c r="C1529" s="108"/>
      <c r="H1529" s="108"/>
      <c r="I1529" s="108"/>
      <c r="J1529" s="108"/>
      <c r="K1529" s="108"/>
      <c r="X1529" s="108"/>
      <c r="Y1529" s="108"/>
      <c r="Z1529" s="108"/>
      <c r="AA1529" s="108"/>
      <c r="AG1529" s="106"/>
      <c r="AH1529" s="108"/>
      <c r="AI1529" s="108"/>
      <c r="AJ1529" s="108"/>
    </row>
    <row r="1530" spans="1:36" ht="40.15" customHeight="1" x14ac:dyDescent="0.25">
      <c r="A1530" s="108"/>
      <c r="B1530" s="106"/>
      <c r="C1530" s="108"/>
      <c r="H1530" s="108"/>
      <c r="I1530" s="108"/>
      <c r="J1530" s="108"/>
      <c r="K1530" s="108"/>
      <c r="X1530" s="108"/>
      <c r="Y1530" s="108"/>
      <c r="Z1530" s="108"/>
      <c r="AA1530" s="108"/>
      <c r="AG1530" s="106"/>
      <c r="AH1530" s="108"/>
      <c r="AI1530" s="108"/>
      <c r="AJ1530" s="108"/>
    </row>
    <row r="1531" spans="1:36" ht="40.15" customHeight="1" x14ac:dyDescent="0.25">
      <c r="A1531" s="108"/>
      <c r="B1531" s="106"/>
      <c r="C1531" s="108"/>
      <c r="H1531" s="108"/>
      <c r="I1531" s="108"/>
      <c r="J1531" s="108"/>
      <c r="K1531" s="108"/>
      <c r="X1531" s="108"/>
      <c r="Y1531" s="108"/>
      <c r="Z1531" s="108"/>
      <c r="AA1531" s="108"/>
      <c r="AG1531" s="106"/>
      <c r="AH1531" s="108"/>
      <c r="AI1531" s="108"/>
      <c r="AJ1531" s="108"/>
    </row>
    <row r="1532" spans="1:36" ht="40.15" customHeight="1" x14ac:dyDescent="0.25">
      <c r="A1532" s="108"/>
      <c r="B1532" s="106"/>
      <c r="C1532" s="108"/>
      <c r="H1532" s="108"/>
      <c r="I1532" s="108"/>
      <c r="J1532" s="108"/>
      <c r="K1532" s="108"/>
      <c r="X1532" s="108"/>
      <c r="Y1532" s="108"/>
      <c r="Z1532" s="108"/>
      <c r="AA1532" s="108"/>
      <c r="AG1532" s="106"/>
      <c r="AH1532" s="108"/>
      <c r="AI1532" s="108"/>
      <c r="AJ1532" s="108"/>
    </row>
    <row r="1533" spans="1:36" ht="40.15" customHeight="1" x14ac:dyDescent="0.25">
      <c r="A1533" s="108"/>
      <c r="B1533" s="106"/>
      <c r="C1533" s="108"/>
      <c r="H1533" s="108"/>
      <c r="I1533" s="108"/>
      <c r="J1533" s="108"/>
      <c r="K1533" s="108"/>
      <c r="X1533" s="108"/>
      <c r="Y1533" s="108"/>
      <c r="Z1533" s="108"/>
      <c r="AA1533" s="108"/>
      <c r="AG1533" s="106"/>
      <c r="AH1533" s="108"/>
      <c r="AI1533" s="108"/>
      <c r="AJ1533" s="108"/>
    </row>
    <row r="1534" spans="1:36" ht="40.15" customHeight="1" x14ac:dyDescent="0.25">
      <c r="A1534" s="108"/>
      <c r="B1534" s="106"/>
      <c r="C1534" s="108"/>
      <c r="H1534" s="108"/>
      <c r="I1534" s="108"/>
      <c r="J1534" s="108"/>
      <c r="K1534" s="108"/>
      <c r="X1534" s="108"/>
      <c r="Y1534" s="108"/>
      <c r="Z1534" s="108"/>
      <c r="AA1534" s="108"/>
      <c r="AG1534" s="106"/>
      <c r="AH1534" s="108"/>
      <c r="AI1534" s="108"/>
      <c r="AJ1534" s="108"/>
    </row>
    <row r="1535" spans="1:36" ht="40.15" customHeight="1" x14ac:dyDescent="0.25">
      <c r="A1535" s="108"/>
      <c r="B1535" s="106"/>
      <c r="C1535" s="108"/>
      <c r="H1535" s="108"/>
      <c r="I1535" s="108"/>
      <c r="J1535" s="108"/>
      <c r="K1535" s="108"/>
      <c r="X1535" s="108"/>
      <c r="Y1535" s="108"/>
      <c r="Z1535" s="108"/>
      <c r="AA1535" s="108"/>
      <c r="AG1535" s="106"/>
      <c r="AH1535" s="108"/>
      <c r="AI1535" s="108"/>
      <c r="AJ1535" s="108"/>
    </row>
    <row r="1536" spans="1:36" ht="40.15" customHeight="1" x14ac:dyDescent="0.25">
      <c r="A1536" s="108"/>
      <c r="B1536" s="106"/>
      <c r="C1536" s="108"/>
      <c r="H1536" s="108"/>
      <c r="I1536" s="108"/>
      <c r="J1536" s="108"/>
      <c r="K1536" s="108"/>
      <c r="X1536" s="108"/>
      <c r="Y1536" s="108"/>
      <c r="Z1536" s="108"/>
      <c r="AA1536" s="108"/>
      <c r="AG1536" s="106"/>
      <c r="AH1536" s="108"/>
      <c r="AI1536" s="108"/>
      <c r="AJ1536" s="108"/>
    </row>
    <row r="1537" spans="1:36" ht="40.15" customHeight="1" x14ac:dyDescent="0.25">
      <c r="A1537" s="108"/>
      <c r="B1537" s="106"/>
      <c r="C1537" s="108"/>
      <c r="H1537" s="108"/>
      <c r="I1537" s="108"/>
      <c r="J1537" s="108"/>
      <c r="K1537" s="108"/>
      <c r="X1537" s="108"/>
      <c r="Y1537" s="108"/>
      <c r="Z1537" s="108"/>
      <c r="AA1537" s="108"/>
      <c r="AG1537" s="106"/>
      <c r="AH1537" s="108"/>
      <c r="AI1537" s="108"/>
      <c r="AJ1537" s="108"/>
    </row>
    <row r="1538" spans="1:36" ht="40.15" customHeight="1" x14ac:dyDescent="0.25">
      <c r="A1538" s="108"/>
      <c r="B1538" s="106"/>
      <c r="C1538" s="108"/>
      <c r="H1538" s="108"/>
      <c r="I1538" s="108"/>
      <c r="J1538" s="108"/>
      <c r="K1538" s="108"/>
      <c r="X1538" s="108"/>
      <c r="Y1538" s="108"/>
      <c r="Z1538" s="108"/>
      <c r="AA1538" s="108"/>
      <c r="AG1538" s="106"/>
      <c r="AH1538" s="108"/>
      <c r="AI1538" s="108"/>
      <c r="AJ1538" s="108"/>
    </row>
    <row r="1539" spans="1:36" ht="40.15" customHeight="1" x14ac:dyDescent="0.25">
      <c r="A1539" s="108"/>
      <c r="B1539" s="106"/>
      <c r="C1539" s="108"/>
      <c r="H1539" s="108"/>
      <c r="I1539" s="108"/>
      <c r="J1539" s="108"/>
      <c r="K1539" s="108"/>
      <c r="X1539" s="108"/>
      <c r="Y1539" s="108"/>
      <c r="Z1539" s="108"/>
      <c r="AA1539" s="108"/>
      <c r="AG1539" s="106"/>
      <c r="AH1539" s="108"/>
      <c r="AI1539" s="108"/>
      <c r="AJ1539" s="108"/>
    </row>
    <row r="1540" spans="1:36" ht="40.15" customHeight="1" x14ac:dyDescent="0.25">
      <c r="A1540" s="108"/>
      <c r="B1540" s="106"/>
      <c r="C1540" s="108"/>
      <c r="H1540" s="108"/>
      <c r="I1540" s="108"/>
      <c r="J1540" s="108"/>
      <c r="K1540" s="108"/>
      <c r="X1540" s="108"/>
      <c r="Y1540" s="108"/>
      <c r="Z1540" s="108"/>
      <c r="AA1540" s="108"/>
      <c r="AG1540" s="106"/>
      <c r="AH1540" s="108"/>
      <c r="AI1540" s="108"/>
      <c r="AJ1540" s="108"/>
    </row>
    <row r="1541" spans="1:36" ht="40.15" customHeight="1" x14ac:dyDescent="0.25">
      <c r="A1541" s="108"/>
      <c r="B1541" s="106"/>
      <c r="C1541" s="108"/>
      <c r="H1541" s="108"/>
      <c r="I1541" s="108"/>
      <c r="J1541" s="108"/>
      <c r="K1541" s="108"/>
      <c r="X1541" s="108"/>
      <c r="Y1541" s="108"/>
      <c r="Z1541" s="108"/>
      <c r="AA1541" s="108"/>
      <c r="AG1541" s="106"/>
      <c r="AH1541" s="108"/>
      <c r="AI1541" s="108"/>
      <c r="AJ1541" s="108"/>
    </row>
    <row r="1542" spans="1:36" ht="40.15" customHeight="1" x14ac:dyDescent="0.25">
      <c r="A1542" s="108"/>
      <c r="B1542" s="106"/>
      <c r="C1542" s="108"/>
      <c r="H1542" s="108"/>
      <c r="I1542" s="108"/>
      <c r="J1542" s="108"/>
      <c r="K1542" s="108"/>
      <c r="X1542" s="108"/>
      <c r="Y1542" s="108"/>
      <c r="Z1542" s="108"/>
      <c r="AA1542" s="108"/>
      <c r="AG1542" s="106"/>
      <c r="AH1542" s="108"/>
      <c r="AI1542" s="108"/>
      <c r="AJ1542" s="108"/>
    </row>
    <row r="1543" spans="1:36" ht="40.15" customHeight="1" x14ac:dyDescent="0.25">
      <c r="A1543" s="108"/>
      <c r="B1543" s="106"/>
      <c r="C1543" s="108"/>
      <c r="H1543" s="108"/>
      <c r="I1543" s="108"/>
      <c r="J1543" s="108"/>
      <c r="K1543" s="108"/>
      <c r="X1543" s="108"/>
      <c r="Y1543" s="108"/>
      <c r="Z1543" s="108"/>
      <c r="AA1543" s="108"/>
      <c r="AG1543" s="106"/>
      <c r="AH1543" s="108"/>
      <c r="AI1543" s="108"/>
      <c r="AJ1543" s="108"/>
    </row>
    <row r="1544" spans="1:36" ht="40.15" customHeight="1" x14ac:dyDescent="0.25">
      <c r="A1544" s="108"/>
      <c r="B1544" s="106"/>
      <c r="C1544" s="108"/>
      <c r="H1544" s="108"/>
      <c r="I1544" s="108"/>
      <c r="J1544" s="108"/>
      <c r="K1544" s="108"/>
      <c r="X1544" s="108"/>
      <c r="Y1544" s="108"/>
      <c r="Z1544" s="108"/>
      <c r="AA1544" s="108"/>
      <c r="AG1544" s="106"/>
      <c r="AH1544" s="108"/>
      <c r="AI1544" s="108"/>
      <c r="AJ1544" s="108"/>
    </row>
    <row r="1545" spans="1:36" ht="40.15" customHeight="1" x14ac:dyDescent="0.25">
      <c r="A1545" s="108"/>
      <c r="B1545" s="106"/>
      <c r="C1545" s="108"/>
      <c r="H1545" s="108"/>
      <c r="I1545" s="108"/>
      <c r="J1545" s="108"/>
      <c r="K1545" s="108"/>
      <c r="X1545" s="108"/>
      <c r="Y1545" s="108"/>
      <c r="Z1545" s="108"/>
      <c r="AA1545" s="108"/>
      <c r="AG1545" s="106"/>
      <c r="AH1545" s="108"/>
      <c r="AI1545" s="108"/>
      <c r="AJ1545" s="108"/>
    </row>
    <row r="1546" spans="1:36" ht="40.15" customHeight="1" x14ac:dyDescent="0.25">
      <c r="A1546" s="108"/>
      <c r="B1546" s="106"/>
      <c r="C1546" s="108"/>
      <c r="H1546" s="108"/>
      <c r="I1546" s="108"/>
      <c r="J1546" s="108"/>
      <c r="K1546" s="108"/>
      <c r="X1546" s="108"/>
      <c r="Y1546" s="108"/>
      <c r="Z1546" s="108"/>
      <c r="AA1546" s="108"/>
      <c r="AG1546" s="106"/>
      <c r="AH1546" s="108"/>
      <c r="AI1546" s="108"/>
      <c r="AJ1546" s="108"/>
    </row>
    <row r="1547" spans="1:36" ht="40.15" customHeight="1" x14ac:dyDescent="0.25">
      <c r="A1547" s="108"/>
      <c r="B1547" s="106"/>
      <c r="C1547" s="108"/>
      <c r="H1547" s="108"/>
      <c r="I1547" s="108"/>
      <c r="J1547" s="108"/>
      <c r="K1547" s="108"/>
      <c r="X1547" s="108"/>
      <c r="Y1547" s="108"/>
      <c r="Z1547" s="108"/>
      <c r="AA1547" s="108"/>
      <c r="AG1547" s="106"/>
      <c r="AH1547" s="108"/>
      <c r="AI1547" s="108"/>
      <c r="AJ1547" s="108"/>
    </row>
    <row r="1548" spans="1:36" ht="40.15" customHeight="1" x14ac:dyDescent="0.25">
      <c r="A1548" s="108"/>
      <c r="B1548" s="106"/>
      <c r="C1548" s="108"/>
      <c r="H1548" s="108"/>
      <c r="I1548" s="108"/>
      <c r="J1548" s="108"/>
      <c r="K1548" s="108"/>
      <c r="X1548" s="108"/>
      <c r="Y1548" s="108"/>
      <c r="Z1548" s="108"/>
      <c r="AA1548" s="108"/>
      <c r="AG1548" s="106"/>
      <c r="AH1548" s="108"/>
      <c r="AI1548" s="108"/>
      <c r="AJ1548" s="108"/>
    </row>
    <row r="1549" spans="1:36" ht="40.15" customHeight="1" x14ac:dyDescent="0.25">
      <c r="A1549" s="108"/>
      <c r="B1549" s="106"/>
      <c r="C1549" s="108"/>
      <c r="H1549" s="108"/>
      <c r="I1549" s="108"/>
      <c r="J1549" s="108"/>
      <c r="K1549" s="108"/>
      <c r="X1549" s="108"/>
      <c r="Y1549" s="108"/>
      <c r="Z1549" s="108"/>
      <c r="AA1549" s="108"/>
      <c r="AG1549" s="106"/>
      <c r="AH1549" s="108"/>
      <c r="AI1549" s="108"/>
      <c r="AJ1549" s="108"/>
    </row>
    <row r="1550" spans="1:36" ht="40.15" customHeight="1" x14ac:dyDescent="0.25">
      <c r="A1550" s="108"/>
      <c r="B1550" s="106"/>
      <c r="C1550" s="108"/>
      <c r="H1550" s="108"/>
      <c r="I1550" s="108"/>
      <c r="J1550" s="108"/>
      <c r="K1550" s="108"/>
      <c r="X1550" s="108"/>
      <c r="Y1550" s="108"/>
      <c r="Z1550" s="108"/>
      <c r="AA1550" s="108"/>
      <c r="AG1550" s="106"/>
      <c r="AH1550" s="108"/>
      <c r="AI1550" s="108"/>
      <c r="AJ1550" s="108"/>
    </row>
    <row r="1551" spans="1:36" ht="40.15" customHeight="1" x14ac:dyDescent="0.25">
      <c r="A1551" s="108"/>
      <c r="B1551" s="106"/>
      <c r="C1551" s="108"/>
      <c r="H1551" s="108"/>
      <c r="I1551" s="108"/>
      <c r="J1551" s="108"/>
      <c r="K1551" s="108"/>
      <c r="X1551" s="108"/>
      <c r="Y1551" s="108"/>
      <c r="Z1551" s="108"/>
      <c r="AA1551" s="108"/>
      <c r="AG1551" s="106"/>
      <c r="AH1551" s="108"/>
      <c r="AI1551" s="108"/>
      <c r="AJ1551" s="108"/>
    </row>
    <row r="1552" spans="1:36" ht="40.15" customHeight="1" x14ac:dyDescent="0.25">
      <c r="A1552" s="108"/>
      <c r="B1552" s="106"/>
      <c r="C1552" s="108"/>
      <c r="H1552" s="108"/>
      <c r="I1552" s="108"/>
      <c r="J1552" s="108"/>
      <c r="K1552" s="108"/>
      <c r="X1552" s="108"/>
      <c r="Y1552" s="108"/>
      <c r="Z1552" s="108"/>
      <c r="AA1552" s="108"/>
      <c r="AG1552" s="106"/>
      <c r="AH1552" s="108"/>
      <c r="AI1552" s="108"/>
      <c r="AJ1552" s="108"/>
    </row>
    <row r="1553" spans="1:36" ht="40.15" customHeight="1" x14ac:dyDescent="0.25">
      <c r="A1553" s="108"/>
      <c r="B1553" s="106"/>
      <c r="C1553" s="108"/>
      <c r="H1553" s="108"/>
      <c r="I1553" s="108"/>
      <c r="J1553" s="108"/>
      <c r="K1553" s="108"/>
      <c r="X1553" s="108"/>
      <c r="Y1553" s="108"/>
      <c r="Z1553" s="108"/>
      <c r="AA1553" s="108"/>
      <c r="AG1553" s="106"/>
      <c r="AH1553" s="108"/>
      <c r="AI1553" s="108"/>
      <c r="AJ1553" s="108"/>
    </row>
    <row r="1554" spans="1:36" ht="40.15" customHeight="1" x14ac:dyDescent="0.25">
      <c r="A1554" s="108"/>
      <c r="B1554" s="106"/>
      <c r="C1554" s="108"/>
      <c r="H1554" s="108"/>
      <c r="I1554" s="108"/>
      <c r="J1554" s="108"/>
      <c r="K1554" s="108"/>
      <c r="X1554" s="108"/>
      <c r="Y1554" s="108"/>
      <c r="Z1554" s="108"/>
      <c r="AA1554" s="108"/>
      <c r="AG1554" s="106"/>
      <c r="AH1554" s="108"/>
      <c r="AI1554" s="108"/>
      <c r="AJ1554" s="108"/>
    </row>
    <row r="1555" spans="1:36" ht="40.15" customHeight="1" x14ac:dyDescent="0.25">
      <c r="A1555" s="108"/>
      <c r="B1555" s="106"/>
      <c r="C1555" s="108"/>
      <c r="H1555" s="108"/>
      <c r="I1555" s="108"/>
      <c r="J1555" s="108"/>
      <c r="K1555" s="108"/>
      <c r="X1555" s="108"/>
      <c r="Y1555" s="108"/>
      <c r="Z1555" s="108"/>
      <c r="AA1555" s="108"/>
      <c r="AG1555" s="106"/>
      <c r="AH1555" s="108"/>
      <c r="AI1555" s="108"/>
      <c r="AJ1555" s="108"/>
    </row>
    <row r="1556" spans="1:36" ht="40.15" customHeight="1" x14ac:dyDescent="0.25">
      <c r="A1556" s="108"/>
      <c r="B1556" s="106"/>
      <c r="C1556" s="108"/>
      <c r="H1556" s="108"/>
      <c r="I1556" s="108"/>
      <c r="J1556" s="108"/>
      <c r="K1556" s="108"/>
      <c r="X1556" s="108"/>
      <c r="Y1556" s="108"/>
      <c r="Z1556" s="108"/>
      <c r="AA1556" s="108"/>
      <c r="AG1556" s="106"/>
      <c r="AH1556" s="108"/>
      <c r="AI1556" s="108"/>
      <c r="AJ1556" s="108"/>
    </row>
    <row r="1557" spans="1:36" ht="40.15" customHeight="1" x14ac:dyDescent="0.25">
      <c r="A1557" s="108"/>
      <c r="B1557" s="106"/>
      <c r="C1557" s="108"/>
      <c r="H1557" s="108"/>
      <c r="I1557" s="108"/>
      <c r="J1557" s="108"/>
      <c r="K1557" s="108"/>
      <c r="X1557" s="108"/>
      <c r="Y1557" s="108"/>
      <c r="Z1557" s="108"/>
      <c r="AA1557" s="108"/>
      <c r="AG1557" s="106"/>
      <c r="AH1557" s="108"/>
      <c r="AI1557" s="108"/>
      <c r="AJ1557" s="108"/>
    </row>
    <row r="1558" spans="1:36" ht="40.15" customHeight="1" x14ac:dyDescent="0.25">
      <c r="A1558" s="108"/>
      <c r="B1558" s="106"/>
      <c r="C1558" s="108"/>
      <c r="H1558" s="108"/>
      <c r="I1558" s="108"/>
      <c r="J1558" s="108"/>
      <c r="K1558" s="108"/>
      <c r="X1558" s="108"/>
      <c r="Y1558" s="108"/>
      <c r="Z1558" s="108"/>
      <c r="AA1558" s="108"/>
      <c r="AG1558" s="106"/>
      <c r="AH1558" s="108"/>
      <c r="AI1558" s="108"/>
      <c r="AJ1558" s="108"/>
    </row>
    <row r="1559" spans="1:36" ht="40.15" customHeight="1" x14ac:dyDescent="0.25">
      <c r="A1559" s="108"/>
      <c r="B1559" s="106"/>
      <c r="C1559" s="108"/>
      <c r="H1559" s="108"/>
      <c r="I1559" s="108"/>
      <c r="J1559" s="108"/>
      <c r="K1559" s="108"/>
      <c r="X1559" s="108"/>
      <c r="Y1559" s="108"/>
      <c r="Z1559" s="108"/>
      <c r="AA1559" s="108"/>
      <c r="AG1559" s="106"/>
      <c r="AH1559" s="108"/>
      <c r="AI1559" s="108"/>
      <c r="AJ1559" s="108"/>
    </row>
    <row r="1560" spans="1:36" ht="40.15" customHeight="1" x14ac:dyDescent="0.25">
      <c r="A1560" s="108"/>
      <c r="B1560" s="106"/>
      <c r="C1560" s="108"/>
      <c r="H1560" s="108"/>
      <c r="I1560" s="108"/>
      <c r="J1560" s="108"/>
      <c r="K1560" s="108"/>
      <c r="X1560" s="108"/>
      <c r="Y1560" s="108"/>
      <c r="Z1560" s="108"/>
      <c r="AA1560" s="108"/>
      <c r="AG1560" s="106"/>
      <c r="AH1560" s="108"/>
      <c r="AI1560" s="108"/>
      <c r="AJ1560" s="108"/>
    </row>
    <row r="1561" spans="1:36" ht="40.15" customHeight="1" x14ac:dyDescent="0.25">
      <c r="A1561" s="108"/>
      <c r="B1561" s="106"/>
      <c r="C1561" s="108"/>
      <c r="H1561" s="108"/>
      <c r="I1561" s="108"/>
      <c r="J1561" s="108"/>
      <c r="K1561" s="108"/>
      <c r="X1561" s="108"/>
      <c r="Y1561" s="108"/>
      <c r="Z1561" s="108"/>
      <c r="AA1561" s="108"/>
      <c r="AG1561" s="106"/>
      <c r="AH1561" s="108"/>
      <c r="AI1561" s="108"/>
      <c r="AJ1561" s="108"/>
    </row>
    <row r="1562" spans="1:36" ht="40.15" customHeight="1" x14ac:dyDescent="0.25">
      <c r="A1562" s="108"/>
      <c r="B1562" s="106"/>
      <c r="C1562" s="108"/>
      <c r="H1562" s="108"/>
      <c r="I1562" s="108"/>
      <c r="J1562" s="108"/>
      <c r="K1562" s="108"/>
      <c r="X1562" s="108"/>
      <c r="Y1562" s="108"/>
      <c r="Z1562" s="108"/>
      <c r="AA1562" s="108"/>
      <c r="AG1562" s="106"/>
      <c r="AH1562" s="108"/>
      <c r="AI1562" s="108"/>
      <c r="AJ1562" s="108"/>
    </row>
    <row r="1563" spans="1:36" ht="40.15" customHeight="1" x14ac:dyDescent="0.25">
      <c r="A1563" s="108"/>
      <c r="B1563" s="106"/>
      <c r="C1563" s="108"/>
      <c r="H1563" s="108"/>
      <c r="I1563" s="108"/>
      <c r="J1563" s="108"/>
      <c r="K1563" s="108"/>
      <c r="X1563" s="108"/>
      <c r="Y1563" s="108"/>
      <c r="Z1563" s="108"/>
      <c r="AA1563" s="108"/>
      <c r="AG1563" s="106"/>
      <c r="AH1563" s="108"/>
      <c r="AI1563" s="108"/>
      <c r="AJ1563" s="108"/>
    </row>
    <row r="1564" spans="1:36" ht="40.15" customHeight="1" x14ac:dyDescent="0.25">
      <c r="A1564" s="108"/>
      <c r="B1564" s="106"/>
      <c r="C1564" s="108"/>
      <c r="H1564" s="108"/>
      <c r="I1564" s="108"/>
      <c r="J1564" s="108"/>
      <c r="K1564" s="108"/>
      <c r="X1564" s="108"/>
      <c r="Y1564" s="108"/>
      <c r="Z1564" s="108"/>
      <c r="AA1564" s="108"/>
      <c r="AG1564" s="106"/>
      <c r="AH1564" s="108"/>
      <c r="AI1564" s="108"/>
      <c r="AJ1564" s="108"/>
    </row>
    <row r="1565" spans="1:36" ht="40.15" customHeight="1" x14ac:dyDescent="0.25">
      <c r="A1565" s="108"/>
      <c r="B1565" s="106"/>
      <c r="C1565" s="108"/>
      <c r="H1565" s="108"/>
      <c r="I1565" s="108"/>
      <c r="J1565" s="108"/>
      <c r="K1565" s="108"/>
      <c r="X1565" s="108"/>
      <c r="Y1565" s="108"/>
      <c r="Z1565" s="108"/>
      <c r="AA1565" s="108"/>
      <c r="AG1565" s="106"/>
      <c r="AH1565" s="108"/>
      <c r="AI1565" s="108"/>
      <c r="AJ1565" s="108"/>
    </row>
    <row r="1566" spans="1:36" ht="40.15" customHeight="1" x14ac:dyDescent="0.25">
      <c r="A1566" s="108"/>
      <c r="B1566" s="106"/>
      <c r="C1566" s="108"/>
      <c r="H1566" s="108"/>
      <c r="I1566" s="108"/>
      <c r="J1566" s="108"/>
      <c r="K1566" s="108"/>
      <c r="X1566" s="108"/>
      <c r="Y1566" s="108"/>
      <c r="Z1566" s="108"/>
      <c r="AA1566" s="108"/>
      <c r="AG1566" s="106"/>
      <c r="AH1566" s="108"/>
      <c r="AI1566" s="108"/>
      <c r="AJ1566" s="108"/>
    </row>
    <row r="1567" spans="1:36" ht="40.15" customHeight="1" x14ac:dyDescent="0.25">
      <c r="A1567" s="108"/>
      <c r="B1567" s="106"/>
      <c r="C1567" s="108"/>
      <c r="H1567" s="108"/>
      <c r="I1567" s="108"/>
      <c r="J1567" s="108"/>
      <c r="K1567" s="108"/>
      <c r="X1567" s="108"/>
      <c r="Y1567" s="108"/>
      <c r="Z1567" s="108"/>
      <c r="AA1567" s="108"/>
      <c r="AG1567" s="106"/>
      <c r="AH1567" s="108"/>
      <c r="AI1567" s="108"/>
      <c r="AJ1567" s="108"/>
    </row>
    <row r="1568" spans="1:36" ht="40.15" customHeight="1" x14ac:dyDescent="0.25">
      <c r="A1568" s="108"/>
      <c r="B1568" s="106"/>
      <c r="C1568" s="108"/>
      <c r="H1568" s="108"/>
      <c r="I1568" s="108"/>
      <c r="J1568" s="108"/>
      <c r="K1568" s="108"/>
      <c r="X1568" s="108"/>
      <c r="Y1568" s="108"/>
      <c r="Z1568" s="108"/>
      <c r="AA1568" s="108"/>
      <c r="AG1568" s="106"/>
      <c r="AH1568" s="108"/>
      <c r="AI1568" s="108"/>
      <c r="AJ1568" s="108"/>
    </row>
    <row r="1569" spans="1:36" ht="40.15" customHeight="1" x14ac:dyDescent="0.25">
      <c r="A1569" s="108"/>
      <c r="B1569" s="106"/>
      <c r="C1569" s="108"/>
      <c r="H1569" s="108"/>
      <c r="I1569" s="108"/>
      <c r="J1569" s="108"/>
      <c r="K1569" s="108"/>
      <c r="X1569" s="108"/>
      <c r="Y1569" s="108"/>
      <c r="Z1569" s="108"/>
      <c r="AA1569" s="108"/>
      <c r="AG1569" s="106"/>
      <c r="AH1569" s="108"/>
      <c r="AI1569" s="108"/>
      <c r="AJ1569" s="108"/>
    </row>
    <row r="1570" spans="1:36" ht="40.15" customHeight="1" x14ac:dyDescent="0.25">
      <c r="A1570" s="108"/>
      <c r="B1570" s="106"/>
      <c r="C1570" s="108"/>
      <c r="H1570" s="108"/>
      <c r="I1570" s="108"/>
      <c r="J1570" s="108"/>
      <c r="K1570" s="108"/>
      <c r="X1570" s="108"/>
      <c r="Y1570" s="108"/>
      <c r="Z1570" s="108"/>
      <c r="AA1570" s="108"/>
      <c r="AG1570" s="106"/>
      <c r="AH1570" s="108"/>
      <c r="AI1570" s="108"/>
      <c r="AJ1570" s="108"/>
    </row>
    <row r="1571" spans="1:36" ht="40.15" customHeight="1" x14ac:dyDescent="0.25">
      <c r="A1571" s="108"/>
      <c r="B1571" s="106"/>
      <c r="C1571" s="108"/>
      <c r="H1571" s="108"/>
      <c r="I1571" s="108"/>
      <c r="J1571" s="108"/>
      <c r="K1571" s="108"/>
      <c r="X1571" s="108"/>
      <c r="Y1571" s="108"/>
      <c r="Z1571" s="108"/>
      <c r="AA1571" s="108"/>
      <c r="AG1571" s="106"/>
      <c r="AH1571" s="108"/>
      <c r="AI1571" s="108"/>
      <c r="AJ1571" s="108"/>
    </row>
    <row r="1572" spans="1:36" ht="40.15" customHeight="1" x14ac:dyDescent="0.25">
      <c r="A1572" s="108"/>
      <c r="B1572" s="106"/>
      <c r="C1572" s="108"/>
      <c r="H1572" s="108"/>
      <c r="I1572" s="108"/>
      <c r="J1572" s="108"/>
      <c r="K1572" s="108"/>
      <c r="X1572" s="108"/>
      <c r="Y1572" s="108"/>
      <c r="Z1572" s="108"/>
      <c r="AA1572" s="108"/>
      <c r="AG1572" s="106"/>
      <c r="AH1572" s="108"/>
      <c r="AI1572" s="108"/>
      <c r="AJ1572" s="108"/>
    </row>
    <row r="1573" spans="1:36" ht="40.15" customHeight="1" x14ac:dyDescent="0.25">
      <c r="A1573" s="108"/>
      <c r="B1573" s="106"/>
      <c r="C1573" s="108"/>
      <c r="H1573" s="108"/>
      <c r="I1573" s="108"/>
      <c r="J1573" s="108"/>
      <c r="K1573" s="108"/>
      <c r="X1573" s="108"/>
      <c r="Y1573" s="108"/>
      <c r="Z1573" s="108"/>
      <c r="AA1573" s="108"/>
      <c r="AG1573" s="106"/>
      <c r="AH1573" s="108"/>
      <c r="AI1573" s="108"/>
      <c r="AJ1573" s="108"/>
    </row>
    <row r="1574" spans="1:36" ht="40.15" customHeight="1" x14ac:dyDescent="0.25">
      <c r="A1574" s="108"/>
      <c r="B1574" s="106"/>
      <c r="C1574" s="108"/>
      <c r="H1574" s="108"/>
      <c r="I1574" s="108"/>
      <c r="J1574" s="108"/>
      <c r="K1574" s="108"/>
      <c r="X1574" s="108"/>
      <c r="Y1574" s="108"/>
      <c r="Z1574" s="108"/>
      <c r="AA1574" s="108"/>
      <c r="AG1574" s="106"/>
      <c r="AH1574" s="108"/>
      <c r="AI1574" s="108"/>
      <c r="AJ1574" s="108"/>
    </row>
    <row r="1575" spans="1:36" ht="40.15" customHeight="1" x14ac:dyDescent="0.25">
      <c r="A1575" s="108"/>
      <c r="B1575" s="106"/>
      <c r="C1575" s="108"/>
      <c r="H1575" s="108"/>
      <c r="I1575" s="108"/>
      <c r="J1575" s="108"/>
      <c r="K1575" s="108"/>
      <c r="X1575" s="108"/>
      <c r="Y1575" s="108"/>
      <c r="Z1575" s="108"/>
      <c r="AA1575" s="108"/>
      <c r="AG1575" s="106"/>
      <c r="AH1575" s="108"/>
      <c r="AI1575" s="108"/>
      <c r="AJ1575" s="108"/>
    </row>
    <row r="1576" spans="1:36" ht="40.15" customHeight="1" x14ac:dyDescent="0.25">
      <c r="A1576" s="108"/>
      <c r="B1576" s="106"/>
      <c r="C1576" s="108"/>
      <c r="H1576" s="108"/>
      <c r="I1576" s="108"/>
      <c r="J1576" s="108"/>
      <c r="K1576" s="108"/>
      <c r="X1576" s="108"/>
      <c r="Y1576" s="108"/>
      <c r="Z1576" s="108"/>
      <c r="AA1576" s="108"/>
      <c r="AG1576" s="106"/>
      <c r="AH1576" s="108"/>
      <c r="AI1576" s="108"/>
      <c r="AJ1576" s="108"/>
    </row>
    <row r="1577" spans="1:36" ht="40.15" customHeight="1" x14ac:dyDescent="0.25">
      <c r="A1577" s="108"/>
      <c r="B1577" s="106"/>
      <c r="C1577" s="108"/>
      <c r="H1577" s="108"/>
      <c r="I1577" s="108"/>
      <c r="J1577" s="108"/>
      <c r="K1577" s="108"/>
      <c r="X1577" s="108"/>
      <c r="Y1577" s="108"/>
      <c r="Z1577" s="108"/>
      <c r="AA1577" s="108"/>
      <c r="AG1577" s="106"/>
      <c r="AH1577" s="108"/>
      <c r="AI1577" s="108"/>
      <c r="AJ1577" s="108"/>
    </row>
    <row r="1578" spans="1:36" ht="40.15" customHeight="1" x14ac:dyDescent="0.25">
      <c r="A1578" s="108"/>
      <c r="B1578" s="106"/>
      <c r="C1578" s="108"/>
      <c r="H1578" s="108"/>
      <c r="I1578" s="108"/>
      <c r="J1578" s="108"/>
      <c r="K1578" s="108"/>
      <c r="X1578" s="108"/>
      <c r="Y1578" s="108"/>
      <c r="Z1578" s="108"/>
      <c r="AA1578" s="108"/>
      <c r="AG1578" s="106"/>
      <c r="AH1578" s="108"/>
      <c r="AI1578" s="108"/>
      <c r="AJ1578" s="108"/>
    </row>
    <row r="1579" spans="1:36" ht="40.15" customHeight="1" x14ac:dyDescent="0.25">
      <c r="A1579" s="108"/>
      <c r="B1579" s="106"/>
      <c r="C1579" s="108"/>
      <c r="H1579" s="108"/>
      <c r="I1579" s="108"/>
      <c r="J1579" s="108"/>
      <c r="K1579" s="108"/>
      <c r="X1579" s="108"/>
      <c r="Y1579" s="108"/>
      <c r="Z1579" s="108"/>
      <c r="AA1579" s="108"/>
      <c r="AG1579" s="106"/>
      <c r="AH1579" s="108"/>
      <c r="AI1579" s="108"/>
      <c r="AJ1579" s="108"/>
    </row>
    <row r="1580" spans="1:36" ht="40.15" customHeight="1" x14ac:dyDescent="0.25">
      <c r="A1580" s="108"/>
      <c r="B1580" s="106"/>
      <c r="C1580" s="108"/>
      <c r="H1580" s="108"/>
      <c r="I1580" s="108"/>
      <c r="J1580" s="108"/>
      <c r="K1580" s="108"/>
      <c r="X1580" s="108"/>
      <c r="Y1580" s="108"/>
      <c r="Z1580" s="108"/>
      <c r="AA1580" s="108"/>
      <c r="AG1580" s="106"/>
      <c r="AH1580" s="108"/>
      <c r="AI1580" s="108"/>
      <c r="AJ1580" s="108"/>
    </row>
    <row r="1581" spans="1:36" ht="40.15" customHeight="1" x14ac:dyDescent="0.25">
      <c r="A1581" s="108"/>
      <c r="B1581" s="106"/>
      <c r="C1581" s="108"/>
      <c r="H1581" s="108"/>
      <c r="I1581" s="108"/>
      <c r="J1581" s="108"/>
      <c r="K1581" s="108"/>
      <c r="X1581" s="108"/>
      <c r="Y1581" s="108"/>
      <c r="Z1581" s="108"/>
      <c r="AA1581" s="108"/>
      <c r="AG1581" s="106"/>
      <c r="AH1581" s="108"/>
      <c r="AI1581" s="108"/>
      <c r="AJ1581" s="108"/>
    </row>
    <row r="1582" spans="1:36" ht="40.15" customHeight="1" x14ac:dyDescent="0.25">
      <c r="A1582" s="108"/>
      <c r="B1582" s="106"/>
      <c r="C1582" s="108"/>
      <c r="H1582" s="108"/>
      <c r="I1582" s="108"/>
      <c r="J1582" s="108"/>
      <c r="K1582" s="108"/>
      <c r="X1582" s="108"/>
      <c r="Y1582" s="108"/>
      <c r="Z1582" s="108"/>
      <c r="AA1582" s="108"/>
      <c r="AG1582" s="106"/>
      <c r="AH1582" s="108"/>
      <c r="AI1582" s="108"/>
      <c r="AJ1582" s="108"/>
    </row>
    <row r="1583" spans="1:36" ht="40.15" customHeight="1" x14ac:dyDescent="0.25">
      <c r="A1583" s="108"/>
      <c r="B1583" s="106"/>
      <c r="C1583" s="108"/>
      <c r="H1583" s="108"/>
      <c r="I1583" s="108"/>
      <c r="J1583" s="108"/>
      <c r="K1583" s="108"/>
      <c r="X1583" s="108"/>
      <c r="Y1583" s="108"/>
      <c r="Z1583" s="108"/>
      <c r="AA1583" s="108"/>
      <c r="AG1583" s="106"/>
      <c r="AH1583" s="108"/>
      <c r="AI1583" s="108"/>
      <c r="AJ1583" s="108"/>
    </row>
    <row r="1584" spans="1:36" ht="40.15" customHeight="1" x14ac:dyDescent="0.25">
      <c r="A1584" s="108"/>
      <c r="B1584" s="106"/>
      <c r="C1584" s="108"/>
      <c r="H1584" s="108"/>
      <c r="I1584" s="108"/>
      <c r="J1584" s="108"/>
      <c r="K1584" s="108"/>
      <c r="X1584" s="108"/>
      <c r="Y1584" s="108"/>
      <c r="Z1584" s="108"/>
      <c r="AA1584" s="108"/>
      <c r="AG1584" s="106"/>
      <c r="AH1584" s="108"/>
      <c r="AI1584" s="108"/>
      <c r="AJ1584" s="108"/>
    </row>
    <row r="1585" spans="1:36" ht="40.15" customHeight="1" x14ac:dyDescent="0.25">
      <c r="A1585" s="108"/>
      <c r="B1585" s="106"/>
      <c r="C1585" s="108"/>
      <c r="H1585" s="108"/>
      <c r="I1585" s="108"/>
      <c r="J1585" s="108"/>
      <c r="K1585" s="108"/>
      <c r="X1585" s="108"/>
      <c r="Y1585" s="108"/>
      <c r="Z1585" s="108"/>
      <c r="AA1585" s="108"/>
      <c r="AG1585" s="106"/>
      <c r="AH1585" s="108"/>
      <c r="AI1585" s="108"/>
      <c r="AJ1585" s="108"/>
    </row>
    <row r="1586" spans="1:36" ht="40.15" customHeight="1" x14ac:dyDescent="0.25">
      <c r="A1586" s="108"/>
      <c r="B1586" s="106"/>
      <c r="C1586" s="108"/>
      <c r="H1586" s="108"/>
      <c r="I1586" s="108"/>
      <c r="J1586" s="108"/>
      <c r="K1586" s="108"/>
      <c r="X1586" s="108"/>
      <c r="Y1586" s="108"/>
      <c r="Z1586" s="108"/>
      <c r="AA1586" s="108"/>
      <c r="AG1586" s="106"/>
      <c r="AH1586" s="108"/>
      <c r="AI1586" s="108"/>
      <c r="AJ1586" s="108"/>
    </row>
    <row r="1587" spans="1:36" ht="40.15" customHeight="1" x14ac:dyDescent="0.25">
      <c r="A1587" s="108"/>
      <c r="B1587" s="106"/>
      <c r="C1587" s="108"/>
      <c r="H1587" s="108"/>
      <c r="I1587" s="108"/>
      <c r="J1587" s="108"/>
      <c r="K1587" s="108"/>
      <c r="X1587" s="108"/>
      <c r="Y1587" s="108"/>
      <c r="Z1587" s="108"/>
      <c r="AA1587" s="108"/>
      <c r="AG1587" s="106"/>
      <c r="AH1587" s="108"/>
      <c r="AI1587" s="108"/>
      <c r="AJ1587" s="108"/>
    </row>
    <row r="1588" spans="1:36" ht="40.15" customHeight="1" x14ac:dyDescent="0.25">
      <c r="A1588" s="108"/>
      <c r="B1588" s="106"/>
      <c r="C1588" s="108"/>
      <c r="H1588" s="108"/>
      <c r="I1588" s="108"/>
      <c r="J1588" s="108"/>
      <c r="K1588" s="108"/>
      <c r="X1588" s="108"/>
      <c r="Y1588" s="108"/>
      <c r="Z1588" s="108"/>
      <c r="AA1588" s="108"/>
      <c r="AG1588" s="106"/>
      <c r="AH1588" s="108"/>
      <c r="AI1588" s="108"/>
      <c r="AJ1588" s="108"/>
    </row>
    <row r="1589" spans="1:36" ht="40.15" customHeight="1" x14ac:dyDescent="0.25">
      <c r="A1589" s="108"/>
      <c r="B1589" s="106"/>
      <c r="C1589" s="108"/>
      <c r="H1589" s="108"/>
      <c r="I1589" s="108"/>
      <c r="J1589" s="108"/>
      <c r="K1589" s="108"/>
      <c r="X1589" s="108"/>
      <c r="Y1589" s="108"/>
      <c r="Z1589" s="108"/>
      <c r="AA1589" s="108"/>
      <c r="AG1589" s="106"/>
      <c r="AH1589" s="108"/>
      <c r="AI1589" s="108"/>
      <c r="AJ1589" s="108"/>
    </row>
    <row r="1590" spans="1:36" ht="40.15" customHeight="1" x14ac:dyDescent="0.25">
      <c r="A1590" s="108"/>
      <c r="B1590" s="106"/>
      <c r="C1590" s="108"/>
      <c r="H1590" s="108"/>
      <c r="I1590" s="108"/>
      <c r="J1590" s="108"/>
      <c r="K1590" s="108"/>
      <c r="X1590" s="108"/>
      <c r="Y1590" s="108"/>
      <c r="Z1590" s="108"/>
      <c r="AA1590" s="108"/>
      <c r="AG1590" s="106"/>
      <c r="AH1590" s="108"/>
      <c r="AI1590" s="108"/>
      <c r="AJ1590" s="108"/>
    </row>
    <row r="1591" spans="1:36" ht="40.15" customHeight="1" x14ac:dyDescent="0.25">
      <c r="A1591" s="108"/>
      <c r="B1591" s="106"/>
      <c r="C1591" s="108"/>
      <c r="H1591" s="108"/>
      <c r="I1591" s="108"/>
      <c r="J1591" s="108"/>
      <c r="K1591" s="108"/>
      <c r="X1591" s="108"/>
      <c r="Y1591" s="108"/>
      <c r="Z1591" s="108"/>
      <c r="AA1591" s="108"/>
      <c r="AG1591" s="106"/>
      <c r="AH1591" s="108"/>
      <c r="AI1591" s="108"/>
      <c r="AJ1591" s="108"/>
    </row>
    <row r="1592" spans="1:36" ht="40.15" customHeight="1" x14ac:dyDescent="0.25">
      <c r="A1592" s="108"/>
      <c r="B1592" s="106"/>
      <c r="C1592" s="108"/>
      <c r="H1592" s="108"/>
      <c r="I1592" s="108"/>
      <c r="J1592" s="108"/>
      <c r="K1592" s="108"/>
      <c r="X1592" s="108"/>
      <c r="Y1592" s="108"/>
      <c r="Z1592" s="108"/>
      <c r="AA1592" s="108"/>
      <c r="AG1592" s="106"/>
      <c r="AH1592" s="108"/>
      <c r="AI1592" s="108"/>
      <c r="AJ1592" s="108"/>
    </row>
    <row r="1593" spans="1:36" ht="40.15" customHeight="1" x14ac:dyDescent="0.25">
      <c r="A1593" s="108"/>
      <c r="B1593" s="106"/>
      <c r="C1593" s="108"/>
      <c r="H1593" s="108"/>
      <c r="I1593" s="108"/>
      <c r="J1593" s="108"/>
      <c r="K1593" s="108"/>
      <c r="X1593" s="108"/>
      <c r="Y1593" s="108"/>
      <c r="Z1593" s="108"/>
      <c r="AA1593" s="108"/>
      <c r="AG1593" s="106"/>
      <c r="AH1593" s="108"/>
      <c r="AI1593" s="108"/>
      <c r="AJ1593" s="108"/>
    </row>
    <row r="1594" spans="1:36" ht="40.15" customHeight="1" x14ac:dyDescent="0.25">
      <c r="A1594" s="108"/>
      <c r="B1594" s="106"/>
      <c r="C1594" s="108"/>
      <c r="H1594" s="108"/>
      <c r="I1594" s="108"/>
      <c r="J1594" s="108"/>
      <c r="K1594" s="108"/>
      <c r="X1594" s="108"/>
      <c r="Y1594" s="108"/>
      <c r="Z1594" s="108"/>
      <c r="AA1594" s="108"/>
      <c r="AG1594" s="106"/>
      <c r="AH1594" s="108"/>
      <c r="AI1594" s="108"/>
      <c r="AJ1594" s="108"/>
    </row>
    <row r="1595" spans="1:36" ht="40.15" customHeight="1" x14ac:dyDescent="0.25">
      <c r="A1595" s="108"/>
      <c r="B1595" s="106"/>
      <c r="C1595" s="108"/>
      <c r="H1595" s="108"/>
      <c r="I1595" s="108"/>
      <c r="J1595" s="108"/>
      <c r="K1595" s="108"/>
      <c r="X1595" s="108"/>
      <c r="Y1595" s="108"/>
      <c r="Z1595" s="108"/>
      <c r="AA1595" s="108"/>
      <c r="AG1595" s="106"/>
      <c r="AH1595" s="108"/>
      <c r="AI1595" s="108"/>
      <c r="AJ1595" s="108"/>
    </row>
    <row r="1596" spans="1:36" ht="40.15" customHeight="1" x14ac:dyDescent="0.25">
      <c r="A1596" s="108"/>
      <c r="B1596" s="106"/>
      <c r="C1596" s="108"/>
      <c r="H1596" s="108"/>
      <c r="I1596" s="108"/>
      <c r="J1596" s="108"/>
      <c r="K1596" s="108"/>
      <c r="X1596" s="108"/>
      <c r="Y1596" s="108"/>
      <c r="Z1596" s="108"/>
      <c r="AA1596" s="108"/>
      <c r="AG1596" s="106"/>
      <c r="AH1596" s="108"/>
      <c r="AI1596" s="108"/>
      <c r="AJ1596" s="108"/>
    </row>
    <row r="1597" spans="1:36" ht="40.15" customHeight="1" x14ac:dyDescent="0.25">
      <c r="A1597" s="108"/>
      <c r="B1597" s="106"/>
      <c r="C1597" s="108"/>
      <c r="H1597" s="108"/>
      <c r="I1597" s="108"/>
      <c r="J1597" s="108"/>
      <c r="K1597" s="108"/>
      <c r="X1597" s="108"/>
      <c r="Y1597" s="108"/>
      <c r="Z1597" s="108"/>
      <c r="AA1597" s="108"/>
      <c r="AG1597" s="106"/>
      <c r="AH1597" s="108"/>
      <c r="AI1597" s="108"/>
      <c r="AJ1597" s="108"/>
    </row>
    <row r="1598" spans="1:36" ht="40.15" customHeight="1" x14ac:dyDescent="0.25">
      <c r="A1598" s="108"/>
      <c r="B1598" s="106"/>
      <c r="C1598" s="108"/>
      <c r="H1598" s="108"/>
      <c r="I1598" s="108"/>
      <c r="J1598" s="108"/>
      <c r="K1598" s="108"/>
      <c r="X1598" s="108"/>
      <c r="Y1598" s="108"/>
      <c r="Z1598" s="108"/>
      <c r="AA1598" s="108"/>
      <c r="AG1598" s="106"/>
      <c r="AH1598" s="108"/>
      <c r="AI1598" s="108"/>
      <c r="AJ1598" s="108"/>
    </row>
    <row r="1599" spans="1:36" ht="40.15" customHeight="1" x14ac:dyDescent="0.25">
      <c r="A1599" s="108"/>
      <c r="B1599" s="106"/>
      <c r="C1599" s="108"/>
      <c r="H1599" s="108"/>
      <c r="I1599" s="108"/>
      <c r="J1599" s="108"/>
      <c r="K1599" s="108"/>
      <c r="X1599" s="108"/>
      <c r="Y1599" s="108"/>
      <c r="Z1599" s="108"/>
      <c r="AA1599" s="108"/>
      <c r="AG1599" s="106"/>
      <c r="AH1599" s="108"/>
      <c r="AI1599" s="108"/>
      <c r="AJ1599" s="108"/>
    </row>
    <row r="1600" spans="1:36" ht="40.15" customHeight="1" x14ac:dyDescent="0.25">
      <c r="A1600" s="108"/>
      <c r="B1600" s="106"/>
      <c r="C1600" s="108"/>
      <c r="H1600" s="108"/>
      <c r="I1600" s="108"/>
      <c r="J1600" s="108"/>
      <c r="K1600" s="108"/>
      <c r="X1600" s="108"/>
      <c r="Y1600" s="108"/>
      <c r="Z1600" s="108"/>
      <c r="AA1600" s="108"/>
      <c r="AG1600" s="106"/>
      <c r="AH1600" s="108"/>
      <c r="AI1600" s="108"/>
      <c r="AJ1600" s="108"/>
    </row>
    <row r="1601" spans="1:36" ht="40.15" customHeight="1" x14ac:dyDescent="0.25">
      <c r="A1601" s="108"/>
      <c r="B1601" s="106"/>
      <c r="C1601" s="108"/>
      <c r="H1601" s="108"/>
      <c r="I1601" s="108"/>
      <c r="J1601" s="108"/>
      <c r="K1601" s="108"/>
      <c r="X1601" s="108"/>
      <c r="Y1601" s="108"/>
      <c r="Z1601" s="108"/>
      <c r="AA1601" s="108"/>
      <c r="AG1601" s="106"/>
      <c r="AH1601" s="108"/>
      <c r="AI1601" s="108"/>
      <c r="AJ1601" s="108"/>
    </row>
    <row r="1602" spans="1:36" ht="40.15" customHeight="1" x14ac:dyDescent="0.25">
      <c r="A1602" s="108"/>
      <c r="B1602" s="106"/>
      <c r="C1602" s="108"/>
      <c r="H1602" s="108"/>
      <c r="I1602" s="108"/>
      <c r="J1602" s="108"/>
      <c r="K1602" s="108"/>
      <c r="X1602" s="108"/>
      <c r="Y1602" s="108"/>
      <c r="Z1602" s="108"/>
      <c r="AA1602" s="108"/>
      <c r="AG1602" s="106"/>
      <c r="AH1602" s="108"/>
      <c r="AI1602" s="108"/>
      <c r="AJ1602" s="108"/>
    </row>
    <row r="1603" spans="1:36" ht="40.15" customHeight="1" x14ac:dyDescent="0.25">
      <c r="A1603" s="108"/>
      <c r="B1603" s="106"/>
      <c r="C1603" s="108"/>
      <c r="H1603" s="108"/>
      <c r="I1603" s="108"/>
      <c r="J1603" s="108"/>
      <c r="K1603" s="108"/>
      <c r="X1603" s="108"/>
      <c r="Y1603" s="108"/>
      <c r="Z1603" s="108"/>
      <c r="AA1603" s="108"/>
      <c r="AG1603" s="106"/>
      <c r="AH1603" s="108"/>
      <c r="AI1603" s="108"/>
      <c r="AJ1603" s="108"/>
    </row>
    <row r="1604" spans="1:36" ht="40.15" customHeight="1" x14ac:dyDescent="0.25">
      <c r="A1604" s="108"/>
      <c r="B1604" s="106"/>
      <c r="C1604" s="108"/>
      <c r="H1604" s="108"/>
      <c r="I1604" s="108"/>
      <c r="J1604" s="108"/>
      <c r="K1604" s="108"/>
      <c r="X1604" s="108"/>
      <c r="Y1604" s="108"/>
      <c r="Z1604" s="108"/>
      <c r="AA1604" s="108"/>
      <c r="AG1604" s="106"/>
      <c r="AH1604" s="108"/>
      <c r="AI1604" s="108"/>
      <c r="AJ1604" s="108"/>
    </row>
    <row r="1605" spans="1:36" ht="40.15" customHeight="1" x14ac:dyDescent="0.25">
      <c r="A1605" s="108"/>
      <c r="B1605" s="106"/>
      <c r="C1605" s="108"/>
      <c r="H1605" s="108"/>
      <c r="I1605" s="108"/>
      <c r="J1605" s="108"/>
      <c r="K1605" s="108"/>
      <c r="X1605" s="108"/>
      <c r="Y1605" s="108"/>
      <c r="Z1605" s="108"/>
      <c r="AA1605" s="108"/>
      <c r="AG1605" s="106"/>
      <c r="AH1605" s="108"/>
      <c r="AI1605" s="108"/>
      <c r="AJ1605" s="108"/>
    </row>
    <row r="1606" spans="1:36" ht="40.15" customHeight="1" x14ac:dyDescent="0.25">
      <c r="A1606" s="108"/>
      <c r="B1606" s="106"/>
      <c r="C1606" s="108"/>
      <c r="H1606" s="108"/>
      <c r="I1606" s="108"/>
      <c r="J1606" s="108"/>
      <c r="K1606" s="108"/>
      <c r="X1606" s="108"/>
      <c r="Y1606" s="108"/>
      <c r="Z1606" s="108"/>
      <c r="AA1606" s="108"/>
      <c r="AG1606" s="106"/>
      <c r="AH1606" s="108"/>
      <c r="AI1606" s="108"/>
      <c r="AJ1606" s="108"/>
    </row>
    <row r="1607" spans="1:36" ht="40.15" customHeight="1" x14ac:dyDescent="0.25">
      <c r="A1607" s="108"/>
      <c r="B1607" s="106"/>
      <c r="C1607" s="108"/>
      <c r="H1607" s="108"/>
      <c r="I1607" s="108"/>
      <c r="J1607" s="108"/>
      <c r="K1607" s="108"/>
      <c r="X1607" s="108"/>
      <c r="Y1607" s="108"/>
      <c r="Z1607" s="108"/>
      <c r="AA1607" s="108"/>
      <c r="AG1607" s="106"/>
      <c r="AH1607" s="108"/>
      <c r="AI1607" s="108"/>
      <c r="AJ1607" s="108"/>
    </row>
    <row r="1608" spans="1:36" ht="40.15" customHeight="1" x14ac:dyDescent="0.25">
      <c r="A1608" s="108"/>
      <c r="B1608" s="106"/>
      <c r="C1608" s="108"/>
      <c r="H1608" s="108"/>
      <c r="I1608" s="108"/>
      <c r="J1608" s="108"/>
      <c r="K1608" s="108"/>
      <c r="X1608" s="108"/>
      <c r="Y1608" s="108"/>
      <c r="Z1608" s="108"/>
      <c r="AA1608" s="108"/>
      <c r="AG1608" s="106"/>
      <c r="AH1608" s="108"/>
      <c r="AI1608" s="108"/>
      <c r="AJ1608" s="108"/>
    </row>
    <row r="1609" spans="1:36" ht="40.15" customHeight="1" x14ac:dyDescent="0.25">
      <c r="A1609" s="108"/>
      <c r="B1609" s="106"/>
      <c r="C1609" s="108"/>
      <c r="H1609" s="108"/>
      <c r="I1609" s="108"/>
      <c r="J1609" s="108"/>
      <c r="K1609" s="108"/>
      <c r="X1609" s="108"/>
      <c r="Y1609" s="108"/>
      <c r="Z1609" s="108"/>
      <c r="AA1609" s="108"/>
      <c r="AG1609" s="106"/>
      <c r="AH1609" s="108"/>
      <c r="AI1609" s="108"/>
      <c r="AJ1609" s="108"/>
    </row>
    <row r="1610" spans="1:36" ht="40.15" customHeight="1" x14ac:dyDescent="0.25">
      <c r="A1610" s="108"/>
      <c r="B1610" s="106"/>
      <c r="C1610" s="108"/>
      <c r="H1610" s="108"/>
      <c r="I1610" s="108"/>
      <c r="J1610" s="108"/>
      <c r="K1610" s="108"/>
      <c r="X1610" s="108"/>
      <c r="Y1610" s="108"/>
      <c r="Z1610" s="108"/>
      <c r="AA1610" s="108"/>
      <c r="AG1610" s="106"/>
      <c r="AH1610" s="108"/>
      <c r="AI1610" s="108"/>
      <c r="AJ1610" s="108"/>
    </row>
    <row r="1611" spans="1:36" ht="40.15" customHeight="1" x14ac:dyDescent="0.25">
      <c r="A1611" s="108"/>
      <c r="B1611" s="106"/>
      <c r="C1611" s="108"/>
      <c r="H1611" s="108"/>
      <c r="I1611" s="108"/>
      <c r="J1611" s="108"/>
      <c r="K1611" s="108"/>
      <c r="X1611" s="108"/>
      <c r="Y1611" s="108"/>
      <c r="Z1611" s="108"/>
      <c r="AA1611" s="108"/>
      <c r="AG1611" s="106"/>
      <c r="AH1611" s="108"/>
      <c r="AI1611" s="108"/>
      <c r="AJ1611" s="108"/>
    </row>
    <row r="1612" spans="1:36" ht="40.15" customHeight="1" x14ac:dyDescent="0.25">
      <c r="A1612" s="108"/>
      <c r="B1612" s="106"/>
      <c r="C1612" s="108"/>
      <c r="H1612" s="108"/>
      <c r="I1612" s="108"/>
      <c r="J1612" s="108"/>
      <c r="K1612" s="108"/>
      <c r="X1612" s="108"/>
      <c r="Y1612" s="108"/>
      <c r="Z1612" s="108"/>
      <c r="AA1612" s="108"/>
      <c r="AG1612" s="106"/>
      <c r="AH1612" s="108"/>
      <c r="AI1612" s="108"/>
      <c r="AJ1612" s="108"/>
    </row>
    <row r="1613" spans="1:36" ht="40.15" customHeight="1" x14ac:dyDescent="0.25">
      <c r="A1613" s="108"/>
      <c r="B1613" s="106"/>
      <c r="C1613" s="108"/>
      <c r="H1613" s="108"/>
      <c r="I1613" s="108"/>
      <c r="J1613" s="108"/>
      <c r="K1613" s="108"/>
      <c r="X1613" s="108"/>
      <c r="Y1613" s="108"/>
      <c r="Z1613" s="108"/>
      <c r="AA1613" s="108"/>
      <c r="AG1613" s="106"/>
      <c r="AH1613" s="108"/>
      <c r="AI1613" s="108"/>
      <c r="AJ1613" s="108"/>
    </row>
    <row r="1614" spans="1:36" ht="40.15" customHeight="1" x14ac:dyDescent="0.25">
      <c r="A1614" s="108"/>
      <c r="B1614" s="106"/>
      <c r="C1614" s="108"/>
      <c r="H1614" s="108"/>
      <c r="I1614" s="108"/>
      <c r="J1614" s="108"/>
      <c r="K1614" s="108"/>
      <c r="X1614" s="108"/>
      <c r="Y1614" s="108"/>
      <c r="Z1614" s="108"/>
      <c r="AA1614" s="108"/>
      <c r="AG1614" s="106"/>
      <c r="AH1614" s="108"/>
      <c r="AI1614" s="108"/>
      <c r="AJ1614" s="108"/>
    </row>
    <row r="1615" spans="1:36" ht="40.15" customHeight="1" x14ac:dyDescent="0.25">
      <c r="A1615" s="108"/>
      <c r="B1615" s="106"/>
      <c r="C1615" s="108"/>
      <c r="H1615" s="108"/>
      <c r="I1615" s="108"/>
      <c r="J1615" s="108"/>
      <c r="K1615" s="108"/>
      <c r="X1615" s="108"/>
      <c r="Y1615" s="108"/>
      <c r="Z1615" s="108"/>
      <c r="AA1615" s="108"/>
      <c r="AG1615" s="106"/>
      <c r="AH1615" s="108"/>
      <c r="AI1615" s="108"/>
      <c r="AJ1615" s="108"/>
    </row>
    <row r="1616" spans="1:36" ht="40.15" customHeight="1" x14ac:dyDescent="0.25">
      <c r="A1616" s="108"/>
      <c r="B1616" s="106"/>
      <c r="C1616" s="108"/>
      <c r="H1616" s="108"/>
      <c r="I1616" s="108"/>
      <c r="J1616" s="108"/>
      <c r="K1616" s="108"/>
      <c r="X1616" s="108"/>
      <c r="Y1616" s="108"/>
      <c r="Z1616" s="108"/>
      <c r="AA1616" s="108"/>
      <c r="AG1616" s="106"/>
      <c r="AH1616" s="108"/>
      <c r="AI1616" s="108"/>
      <c r="AJ1616" s="108"/>
    </row>
    <row r="1617" spans="1:36" ht="40.15" customHeight="1" x14ac:dyDescent="0.25">
      <c r="A1617" s="108"/>
      <c r="B1617" s="106"/>
      <c r="C1617" s="108"/>
      <c r="H1617" s="108"/>
      <c r="I1617" s="108"/>
      <c r="J1617" s="108"/>
      <c r="K1617" s="108"/>
      <c r="X1617" s="108"/>
      <c r="Y1617" s="108"/>
      <c r="Z1617" s="108"/>
      <c r="AA1617" s="108"/>
      <c r="AG1617" s="106"/>
      <c r="AH1617" s="108"/>
      <c r="AI1617" s="108"/>
      <c r="AJ1617" s="108"/>
    </row>
    <row r="1618" spans="1:36" ht="40.15" customHeight="1" x14ac:dyDescent="0.25">
      <c r="A1618" s="108"/>
      <c r="B1618" s="106"/>
      <c r="C1618" s="108"/>
      <c r="H1618" s="108"/>
      <c r="I1618" s="108"/>
      <c r="J1618" s="108"/>
      <c r="K1618" s="108"/>
      <c r="X1618" s="108"/>
      <c r="Y1618" s="108"/>
      <c r="Z1618" s="108"/>
      <c r="AA1618" s="108"/>
      <c r="AG1618" s="106"/>
      <c r="AH1618" s="108"/>
      <c r="AI1618" s="108"/>
      <c r="AJ1618" s="108"/>
    </row>
    <row r="1619" spans="1:36" ht="40.15" customHeight="1" x14ac:dyDescent="0.25">
      <c r="A1619" s="108"/>
      <c r="B1619" s="106"/>
      <c r="C1619" s="108"/>
      <c r="H1619" s="108"/>
      <c r="I1619" s="108"/>
      <c r="J1619" s="108"/>
      <c r="K1619" s="108"/>
      <c r="X1619" s="108"/>
      <c r="Y1619" s="108"/>
      <c r="Z1619" s="108"/>
      <c r="AA1619" s="108"/>
      <c r="AG1619" s="106"/>
      <c r="AH1619" s="108"/>
      <c r="AI1619" s="108"/>
      <c r="AJ1619" s="108"/>
    </row>
    <row r="1620" spans="1:36" ht="40.15" customHeight="1" x14ac:dyDescent="0.25">
      <c r="A1620" s="108"/>
      <c r="B1620" s="106"/>
      <c r="C1620" s="108"/>
      <c r="H1620" s="108"/>
      <c r="I1620" s="108"/>
      <c r="J1620" s="108"/>
      <c r="K1620" s="108"/>
      <c r="X1620" s="108"/>
      <c r="Y1620" s="108"/>
      <c r="Z1620" s="108"/>
      <c r="AA1620" s="108"/>
      <c r="AG1620" s="106"/>
      <c r="AH1620" s="108"/>
      <c r="AI1620" s="108"/>
      <c r="AJ1620" s="108"/>
    </row>
    <row r="1621" spans="1:36" ht="40.15" customHeight="1" x14ac:dyDescent="0.25">
      <c r="A1621" s="108"/>
      <c r="B1621" s="106"/>
      <c r="C1621" s="108"/>
      <c r="H1621" s="108"/>
      <c r="I1621" s="108"/>
      <c r="J1621" s="108"/>
      <c r="K1621" s="108"/>
      <c r="X1621" s="108"/>
      <c r="Y1621" s="108"/>
      <c r="Z1621" s="108"/>
      <c r="AA1621" s="108"/>
      <c r="AG1621" s="106"/>
      <c r="AH1621" s="108"/>
      <c r="AI1621" s="108"/>
      <c r="AJ1621" s="108"/>
    </row>
    <row r="1622" spans="1:36" ht="40.15" customHeight="1" x14ac:dyDescent="0.25">
      <c r="A1622" s="108"/>
      <c r="B1622" s="106"/>
      <c r="C1622" s="108"/>
      <c r="H1622" s="108"/>
      <c r="I1622" s="108"/>
      <c r="J1622" s="108"/>
      <c r="K1622" s="108"/>
      <c r="X1622" s="108"/>
      <c r="Y1622" s="108"/>
      <c r="Z1622" s="108"/>
      <c r="AA1622" s="108"/>
      <c r="AG1622" s="106"/>
      <c r="AH1622" s="108"/>
      <c r="AI1622" s="108"/>
      <c r="AJ1622" s="108"/>
    </row>
    <row r="1623" spans="1:36" ht="40.15" customHeight="1" x14ac:dyDescent="0.25">
      <c r="A1623" s="108"/>
      <c r="B1623" s="106"/>
      <c r="C1623" s="108"/>
      <c r="H1623" s="108"/>
      <c r="I1623" s="108"/>
      <c r="J1623" s="108"/>
      <c r="K1623" s="108"/>
      <c r="X1623" s="108"/>
      <c r="Y1623" s="108"/>
      <c r="Z1623" s="108"/>
      <c r="AA1623" s="108"/>
      <c r="AG1623" s="106"/>
      <c r="AH1623" s="108"/>
      <c r="AI1623" s="108"/>
      <c r="AJ1623" s="108"/>
    </row>
    <row r="1624" spans="1:36" ht="40.15" customHeight="1" x14ac:dyDescent="0.25">
      <c r="A1624" s="108"/>
      <c r="B1624" s="106"/>
      <c r="C1624" s="108"/>
      <c r="H1624" s="108"/>
      <c r="I1624" s="108"/>
      <c r="J1624" s="108"/>
      <c r="K1624" s="108"/>
      <c r="X1624" s="108"/>
      <c r="Y1624" s="108"/>
      <c r="Z1624" s="108"/>
      <c r="AA1624" s="108"/>
      <c r="AG1624" s="106"/>
      <c r="AH1624" s="108"/>
      <c r="AI1624" s="108"/>
      <c r="AJ1624" s="108"/>
    </row>
    <row r="1625" spans="1:36" ht="40.15" customHeight="1" x14ac:dyDescent="0.25">
      <c r="A1625" s="108"/>
      <c r="B1625" s="106"/>
      <c r="C1625" s="108"/>
      <c r="H1625" s="108"/>
      <c r="I1625" s="108"/>
      <c r="J1625" s="108"/>
      <c r="K1625" s="108"/>
      <c r="X1625" s="108"/>
      <c r="Y1625" s="108"/>
      <c r="Z1625" s="108"/>
      <c r="AA1625" s="108"/>
      <c r="AG1625" s="106"/>
      <c r="AH1625" s="108"/>
      <c r="AI1625" s="108"/>
      <c r="AJ1625" s="108"/>
    </row>
    <row r="1626" spans="1:36" ht="40.15" customHeight="1" x14ac:dyDescent="0.25">
      <c r="A1626" s="108"/>
      <c r="B1626" s="106"/>
      <c r="C1626" s="108"/>
      <c r="H1626" s="108"/>
      <c r="I1626" s="108"/>
      <c r="J1626" s="108"/>
      <c r="K1626" s="108"/>
      <c r="X1626" s="108"/>
      <c r="Y1626" s="108"/>
      <c r="Z1626" s="108"/>
      <c r="AA1626" s="108"/>
      <c r="AG1626" s="106"/>
      <c r="AH1626" s="108"/>
      <c r="AI1626" s="108"/>
      <c r="AJ1626" s="108"/>
    </row>
    <row r="1627" spans="1:36" ht="40.15" customHeight="1" x14ac:dyDescent="0.25">
      <c r="A1627" s="108"/>
      <c r="B1627" s="106"/>
      <c r="C1627" s="108"/>
      <c r="H1627" s="108"/>
      <c r="I1627" s="108"/>
      <c r="J1627" s="108"/>
      <c r="K1627" s="108"/>
      <c r="X1627" s="108"/>
      <c r="Y1627" s="108"/>
      <c r="Z1627" s="108"/>
      <c r="AA1627" s="108"/>
      <c r="AG1627" s="106"/>
      <c r="AH1627" s="108"/>
      <c r="AI1627" s="108"/>
      <c r="AJ1627" s="108"/>
    </row>
    <row r="1628" spans="1:36" ht="40.15" customHeight="1" x14ac:dyDescent="0.25">
      <c r="A1628" s="108"/>
      <c r="B1628" s="106"/>
      <c r="C1628" s="108"/>
      <c r="H1628" s="108"/>
      <c r="I1628" s="108"/>
      <c r="J1628" s="108"/>
      <c r="K1628" s="108"/>
      <c r="X1628" s="108"/>
      <c r="Y1628" s="108"/>
      <c r="Z1628" s="108"/>
      <c r="AA1628" s="108"/>
      <c r="AG1628" s="106"/>
      <c r="AH1628" s="108"/>
      <c r="AI1628" s="108"/>
      <c r="AJ1628" s="108"/>
    </row>
    <row r="1629" spans="1:36" ht="40.15" customHeight="1" x14ac:dyDescent="0.25">
      <c r="A1629" s="108"/>
      <c r="B1629" s="106"/>
      <c r="C1629" s="108"/>
      <c r="H1629" s="108"/>
      <c r="I1629" s="108"/>
      <c r="J1629" s="108"/>
      <c r="K1629" s="108"/>
      <c r="X1629" s="108"/>
      <c r="Y1629" s="108"/>
      <c r="Z1629" s="108"/>
      <c r="AA1629" s="108"/>
      <c r="AG1629" s="106"/>
      <c r="AH1629" s="108"/>
      <c r="AI1629" s="108"/>
      <c r="AJ1629" s="108"/>
    </row>
    <row r="1630" spans="1:36" ht="40.15" customHeight="1" x14ac:dyDescent="0.25">
      <c r="A1630" s="108"/>
      <c r="B1630" s="106"/>
      <c r="C1630" s="108"/>
      <c r="H1630" s="108"/>
      <c r="I1630" s="108"/>
      <c r="J1630" s="108"/>
      <c r="K1630" s="108"/>
      <c r="X1630" s="108"/>
      <c r="Y1630" s="108"/>
      <c r="Z1630" s="108"/>
      <c r="AA1630" s="108"/>
      <c r="AG1630" s="106"/>
      <c r="AH1630" s="108"/>
      <c r="AI1630" s="108"/>
      <c r="AJ1630" s="108"/>
    </row>
    <row r="1631" spans="1:36" ht="40.15" customHeight="1" x14ac:dyDescent="0.25">
      <c r="A1631" s="108"/>
      <c r="B1631" s="106"/>
      <c r="C1631" s="108"/>
      <c r="H1631" s="108"/>
      <c r="I1631" s="108"/>
      <c r="J1631" s="108"/>
      <c r="K1631" s="108"/>
      <c r="X1631" s="108"/>
      <c r="Y1631" s="108"/>
      <c r="Z1631" s="108"/>
      <c r="AA1631" s="108"/>
      <c r="AG1631" s="106"/>
      <c r="AH1631" s="108"/>
      <c r="AI1631" s="108"/>
      <c r="AJ1631" s="108"/>
    </row>
    <row r="1632" spans="1:36" ht="40.15" customHeight="1" x14ac:dyDescent="0.25">
      <c r="A1632" s="108"/>
      <c r="B1632" s="106"/>
      <c r="C1632" s="108"/>
      <c r="H1632" s="108"/>
      <c r="I1632" s="108"/>
      <c r="J1632" s="108"/>
      <c r="K1632" s="108"/>
      <c r="X1632" s="108"/>
      <c r="Y1632" s="108"/>
      <c r="Z1632" s="108"/>
      <c r="AA1632" s="108"/>
      <c r="AG1632" s="106"/>
      <c r="AH1632" s="108"/>
      <c r="AI1632" s="108"/>
      <c r="AJ1632" s="108"/>
    </row>
    <row r="1633" spans="1:36" ht="40.15" customHeight="1" x14ac:dyDescent="0.25">
      <c r="A1633" s="108"/>
      <c r="B1633" s="106"/>
      <c r="C1633" s="108"/>
      <c r="H1633" s="108"/>
      <c r="I1633" s="108"/>
      <c r="J1633" s="108"/>
      <c r="K1633" s="108"/>
      <c r="X1633" s="108"/>
      <c r="Y1633" s="108"/>
      <c r="Z1633" s="108"/>
      <c r="AA1633" s="108"/>
      <c r="AG1633" s="106"/>
      <c r="AH1633" s="108"/>
      <c r="AI1633" s="108"/>
      <c r="AJ1633" s="108"/>
    </row>
    <row r="1634" spans="1:36" ht="40.15" customHeight="1" x14ac:dyDescent="0.25">
      <c r="A1634" s="108"/>
      <c r="B1634" s="106"/>
      <c r="C1634" s="108"/>
      <c r="H1634" s="108"/>
      <c r="I1634" s="108"/>
      <c r="J1634" s="108"/>
      <c r="K1634" s="108"/>
      <c r="X1634" s="108"/>
      <c r="Y1634" s="108"/>
      <c r="Z1634" s="108"/>
      <c r="AA1634" s="108"/>
      <c r="AG1634" s="106"/>
      <c r="AH1634" s="108"/>
      <c r="AI1634" s="108"/>
      <c r="AJ1634" s="108"/>
    </row>
    <row r="1635" spans="1:36" ht="40.15" customHeight="1" x14ac:dyDescent="0.25">
      <c r="A1635" s="108"/>
      <c r="B1635" s="106"/>
      <c r="C1635" s="108"/>
      <c r="H1635" s="108"/>
      <c r="I1635" s="108"/>
      <c r="J1635" s="108"/>
      <c r="K1635" s="108"/>
      <c r="X1635" s="108"/>
      <c r="Y1635" s="108"/>
      <c r="Z1635" s="108"/>
      <c r="AA1635" s="108"/>
      <c r="AG1635" s="106"/>
      <c r="AH1635" s="108"/>
      <c r="AI1635" s="108"/>
      <c r="AJ1635" s="108"/>
    </row>
    <row r="1636" spans="1:36" ht="40.15" customHeight="1" x14ac:dyDescent="0.25">
      <c r="A1636" s="108"/>
      <c r="B1636" s="106"/>
      <c r="C1636" s="108"/>
      <c r="H1636" s="108"/>
      <c r="I1636" s="108"/>
      <c r="J1636" s="108"/>
      <c r="K1636" s="108"/>
      <c r="X1636" s="108"/>
      <c r="Y1636" s="108"/>
      <c r="Z1636" s="108"/>
      <c r="AA1636" s="108"/>
      <c r="AG1636" s="106"/>
      <c r="AH1636" s="108"/>
      <c r="AI1636" s="108"/>
      <c r="AJ1636" s="108"/>
    </row>
    <row r="1637" spans="1:36" ht="40.15" customHeight="1" x14ac:dyDescent="0.25">
      <c r="A1637" s="108"/>
      <c r="B1637" s="106"/>
      <c r="C1637" s="108"/>
      <c r="H1637" s="108"/>
      <c r="I1637" s="108"/>
      <c r="J1637" s="108"/>
      <c r="K1637" s="108"/>
      <c r="X1637" s="108"/>
      <c r="Y1637" s="108"/>
      <c r="Z1637" s="108"/>
      <c r="AA1637" s="108"/>
      <c r="AG1637" s="106"/>
      <c r="AH1637" s="108"/>
      <c r="AI1637" s="108"/>
      <c r="AJ1637" s="108"/>
    </row>
    <row r="1638" spans="1:36" ht="40.15" customHeight="1" x14ac:dyDescent="0.25">
      <c r="A1638" s="108"/>
      <c r="B1638" s="106"/>
      <c r="C1638" s="108"/>
      <c r="H1638" s="108"/>
      <c r="I1638" s="108"/>
      <c r="J1638" s="108"/>
      <c r="K1638" s="108"/>
      <c r="X1638" s="108"/>
      <c r="Y1638" s="108"/>
      <c r="Z1638" s="108"/>
      <c r="AA1638" s="108"/>
      <c r="AG1638" s="106"/>
      <c r="AH1638" s="108"/>
      <c r="AI1638" s="108"/>
      <c r="AJ1638" s="108"/>
    </row>
    <row r="1639" spans="1:36" ht="40.15" customHeight="1" x14ac:dyDescent="0.25">
      <c r="A1639" s="108"/>
      <c r="B1639" s="106"/>
      <c r="C1639" s="108"/>
      <c r="H1639" s="108"/>
      <c r="I1639" s="108"/>
      <c r="J1639" s="108"/>
      <c r="K1639" s="108"/>
      <c r="X1639" s="108"/>
      <c r="Y1639" s="108"/>
      <c r="Z1639" s="108"/>
      <c r="AA1639" s="108"/>
      <c r="AG1639" s="106"/>
      <c r="AH1639" s="108"/>
      <c r="AI1639" s="108"/>
      <c r="AJ1639" s="108"/>
    </row>
    <row r="1640" spans="1:36" ht="40.15" customHeight="1" x14ac:dyDescent="0.25">
      <c r="A1640" s="108"/>
      <c r="B1640" s="106"/>
      <c r="C1640" s="108"/>
      <c r="H1640" s="108"/>
      <c r="I1640" s="108"/>
      <c r="J1640" s="108"/>
      <c r="K1640" s="108"/>
      <c r="X1640" s="108"/>
      <c r="Y1640" s="108"/>
      <c r="Z1640" s="108"/>
      <c r="AA1640" s="108"/>
      <c r="AG1640" s="106"/>
      <c r="AH1640" s="108"/>
      <c r="AI1640" s="108"/>
      <c r="AJ1640" s="108"/>
    </row>
    <row r="1641" spans="1:36" ht="40.15" customHeight="1" x14ac:dyDescent="0.25">
      <c r="A1641" s="108"/>
      <c r="B1641" s="106"/>
      <c r="C1641" s="108"/>
      <c r="H1641" s="108"/>
      <c r="I1641" s="108"/>
      <c r="J1641" s="108"/>
      <c r="K1641" s="108"/>
      <c r="X1641" s="108"/>
      <c r="Y1641" s="108"/>
      <c r="Z1641" s="108"/>
      <c r="AA1641" s="108"/>
      <c r="AG1641" s="106"/>
      <c r="AH1641" s="108"/>
      <c r="AI1641" s="108"/>
      <c r="AJ1641" s="108"/>
    </row>
    <row r="1642" spans="1:36" ht="40.15" customHeight="1" x14ac:dyDescent="0.25">
      <c r="A1642" s="108"/>
      <c r="B1642" s="106"/>
      <c r="C1642" s="108"/>
      <c r="H1642" s="108"/>
      <c r="I1642" s="108"/>
      <c r="J1642" s="108"/>
      <c r="K1642" s="108"/>
      <c r="X1642" s="108"/>
      <c r="Y1642" s="108"/>
      <c r="Z1642" s="108"/>
      <c r="AA1642" s="108"/>
      <c r="AG1642" s="106"/>
      <c r="AH1642" s="108"/>
      <c r="AI1642" s="108"/>
      <c r="AJ1642" s="108"/>
    </row>
    <row r="1643" spans="1:36" ht="40.15" customHeight="1" x14ac:dyDescent="0.25">
      <c r="A1643" s="108"/>
      <c r="B1643" s="106"/>
      <c r="C1643" s="108"/>
      <c r="H1643" s="108"/>
      <c r="I1643" s="108"/>
      <c r="J1643" s="108"/>
      <c r="K1643" s="108"/>
      <c r="X1643" s="108"/>
      <c r="Y1643" s="108"/>
      <c r="Z1643" s="108"/>
      <c r="AA1643" s="108"/>
      <c r="AG1643" s="106"/>
      <c r="AH1643" s="108"/>
      <c r="AI1643" s="108"/>
      <c r="AJ1643" s="108"/>
    </row>
    <row r="1644" spans="1:36" ht="40.15" customHeight="1" x14ac:dyDescent="0.25">
      <c r="A1644" s="108"/>
      <c r="B1644" s="106"/>
      <c r="C1644" s="108"/>
      <c r="H1644" s="108"/>
      <c r="I1644" s="108"/>
      <c r="J1644" s="108"/>
      <c r="K1644" s="108"/>
      <c r="X1644" s="108"/>
      <c r="Y1644" s="108"/>
      <c r="Z1644" s="108"/>
      <c r="AA1644" s="108"/>
      <c r="AG1644" s="106"/>
      <c r="AH1644" s="108"/>
      <c r="AI1644" s="108"/>
      <c r="AJ1644" s="108"/>
    </row>
    <row r="1645" spans="1:36" ht="40.15" customHeight="1" x14ac:dyDescent="0.25">
      <c r="A1645" s="108"/>
      <c r="B1645" s="106"/>
      <c r="C1645" s="108"/>
      <c r="H1645" s="108"/>
      <c r="I1645" s="108"/>
      <c r="J1645" s="108"/>
      <c r="K1645" s="108"/>
      <c r="X1645" s="108"/>
      <c r="Y1645" s="108"/>
      <c r="Z1645" s="108"/>
      <c r="AA1645" s="108"/>
      <c r="AG1645" s="106"/>
      <c r="AH1645" s="108"/>
      <c r="AI1645" s="108"/>
      <c r="AJ1645" s="108"/>
    </row>
    <row r="1646" spans="1:36" ht="40.15" customHeight="1" x14ac:dyDescent="0.25">
      <c r="A1646" s="108"/>
      <c r="B1646" s="106"/>
      <c r="C1646" s="108"/>
      <c r="H1646" s="108"/>
      <c r="I1646" s="108"/>
      <c r="J1646" s="108"/>
      <c r="K1646" s="108"/>
      <c r="X1646" s="108"/>
      <c r="Y1646" s="108"/>
      <c r="Z1646" s="108"/>
      <c r="AA1646" s="108"/>
      <c r="AG1646" s="106"/>
      <c r="AH1646" s="108"/>
      <c r="AI1646" s="108"/>
      <c r="AJ1646" s="108"/>
    </row>
    <row r="1647" spans="1:36" ht="40.15" customHeight="1" x14ac:dyDescent="0.25">
      <c r="A1647" s="108"/>
      <c r="B1647" s="106"/>
      <c r="C1647" s="108"/>
      <c r="H1647" s="108"/>
      <c r="I1647" s="108"/>
      <c r="J1647" s="108"/>
      <c r="K1647" s="108"/>
      <c r="X1647" s="108"/>
      <c r="Y1647" s="108"/>
      <c r="Z1647" s="108"/>
      <c r="AA1647" s="108"/>
      <c r="AG1647" s="106"/>
      <c r="AH1647" s="108"/>
      <c r="AI1647" s="108"/>
      <c r="AJ1647" s="108"/>
    </row>
    <row r="1648" spans="1:36" ht="40.15" customHeight="1" x14ac:dyDescent="0.25">
      <c r="A1648" s="108"/>
      <c r="B1648" s="106"/>
      <c r="C1648" s="108"/>
      <c r="H1648" s="108"/>
      <c r="I1648" s="108"/>
      <c r="J1648" s="108"/>
      <c r="K1648" s="108"/>
      <c r="X1648" s="108"/>
      <c r="Y1648" s="108"/>
      <c r="Z1648" s="108"/>
      <c r="AA1648" s="108"/>
      <c r="AG1648" s="106"/>
      <c r="AH1648" s="108"/>
      <c r="AI1648" s="108"/>
      <c r="AJ1648" s="108"/>
    </row>
    <row r="1649" spans="1:36" ht="40.15" customHeight="1" x14ac:dyDescent="0.25">
      <c r="A1649" s="108"/>
      <c r="B1649" s="106"/>
      <c r="C1649" s="108"/>
      <c r="H1649" s="108"/>
      <c r="I1649" s="108"/>
      <c r="J1649" s="108"/>
      <c r="K1649" s="108"/>
      <c r="X1649" s="108"/>
      <c r="Y1649" s="108"/>
      <c r="Z1649" s="108"/>
      <c r="AA1649" s="108"/>
      <c r="AG1649" s="106"/>
      <c r="AH1649" s="108"/>
      <c r="AI1649" s="108"/>
      <c r="AJ1649" s="108"/>
    </row>
    <row r="1650" spans="1:36" ht="40.15" customHeight="1" x14ac:dyDescent="0.25">
      <c r="A1650" s="108"/>
      <c r="B1650" s="106"/>
      <c r="C1650" s="108"/>
      <c r="H1650" s="108"/>
      <c r="I1650" s="108"/>
      <c r="J1650" s="108"/>
      <c r="K1650" s="108"/>
      <c r="X1650" s="108"/>
      <c r="Y1650" s="108"/>
      <c r="Z1650" s="108"/>
      <c r="AA1650" s="108"/>
      <c r="AG1650" s="106"/>
      <c r="AH1650" s="108"/>
      <c r="AI1650" s="108"/>
      <c r="AJ1650" s="108"/>
    </row>
    <row r="1651" spans="1:36" ht="40.15" customHeight="1" x14ac:dyDescent="0.25">
      <c r="A1651" s="108"/>
      <c r="B1651" s="106"/>
      <c r="C1651" s="108"/>
      <c r="H1651" s="108"/>
      <c r="I1651" s="108"/>
      <c r="J1651" s="108"/>
      <c r="K1651" s="108"/>
      <c r="X1651" s="108"/>
      <c r="Y1651" s="108"/>
      <c r="Z1651" s="108"/>
      <c r="AA1651" s="108"/>
      <c r="AG1651" s="106"/>
      <c r="AH1651" s="108"/>
      <c r="AI1651" s="108"/>
      <c r="AJ1651" s="108"/>
    </row>
    <row r="1652" spans="1:36" ht="40.15" customHeight="1" x14ac:dyDescent="0.25">
      <c r="A1652" s="108"/>
      <c r="B1652" s="106"/>
      <c r="C1652" s="108"/>
      <c r="H1652" s="108"/>
      <c r="I1652" s="108"/>
      <c r="J1652" s="108"/>
      <c r="K1652" s="108"/>
      <c r="X1652" s="108"/>
      <c r="Y1652" s="108"/>
      <c r="Z1652" s="108"/>
      <c r="AA1652" s="108"/>
      <c r="AG1652" s="106"/>
      <c r="AH1652" s="108"/>
      <c r="AI1652" s="108"/>
      <c r="AJ1652" s="108"/>
    </row>
    <row r="1653" spans="1:36" ht="40.15" customHeight="1" x14ac:dyDescent="0.25">
      <c r="A1653" s="108"/>
      <c r="B1653" s="106"/>
      <c r="C1653" s="108"/>
      <c r="H1653" s="108"/>
      <c r="I1653" s="108"/>
      <c r="J1653" s="108"/>
      <c r="K1653" s="108"/>
      <c r="X1653" s="108"/>
      <c r="Y1653" s="108"/>
      <c r="Z1653" s="108"/>
      <c r="AA1653" s="108"/>
      <c r="AG1653" s="106"/>
      <c r="AH1653" s="108"/>
      <c r="AI1653" s="108"/>
      <c r="AJ1653" s="108"/>
    </row>
    <row r="1654" spans="1:36" ht="40.15" customHeight="1" x14ac:dyDescent="0.25">
      <c r="A1654" s="108"/>
      <c r="B1654" s="106"/>
      <c r="C1654" s="108"/>
      <c r="H1654" s="108"/>
      <c r="I1654" s="108"/>
      <c r="J1654" s="108"/>
      <c r="K1654" s="108"/>
      <c r="X1654" s="108"/>
      <c r="Y1654" s="108"/>
      <c r="Z1654" s="108"/>
      <c r="AA1654" s="108"/>
      <c r="AG1654" s="106"/>
      <c r="AH1654" s="108"/>
      <c r="AI1654" s="108"/>
      <c r="AJ1654" s="108"/>
    </row>
    <row r="1655" spans="1:36" ht="40.15" customHeight="1" x14ac:dyDescent="0.25">
      <c r="A1655" s="108"/>
      <c r="B1655" s="106"/>
      <c r="C1655" s="108"/>
      <c r="H1655" s="108"/>
      <c r="I1655" s="108"/>
      <c r="J1655" s="108"/>
      <c r="K1655" s="108"/>
      <c r="X1655" s="108"/>
      <c r="Y1655" s="108"/>
      <c r="Z1655" s="108"/>
      <c r="AA1655" s="108"/>
      <c r="AG1655" s="106"/>
      <c r="AH1655" s="108"/>
      <c r="AI1655" s="108"/>
      <c r="AJ1655" s="108"/>
    </row>
    <row r="1656" spans="1:36" ht="40.15" customHeight="1" x14ac:dyDescent="0.25">
      <c r="A1656" s="108"/>
      <c r="B1656" s="106"/>
      <c r="C1656" s="108"/>
      <c r="H1656" s="108"/>
      <c r="I1656" s="108"/>
      <c r="J1656" s="108"/>
      <c r="K1656" s="108"/>
      <c r="X1656" s="108"/>
      <c r="Y1656" s="108"/>
      <c r="Z1656" s="108"/>
      <c r="AA1656" s="108"/>
      <c r="AG1656" s="106"/>
      <c r="AH1656" s="108"/>
      <c r="AI1656" s="108"/>
      <c r="AJ1656" s="108"/>
    </row>
    <row r="1657" spans="1:36" ht="40.15" customHeight="1" x14ac:dyDescent="0.25">
      <c r="A1657" s="108"/>
      <c r="B1657" s="106"/>
      <c r="C1657" s="108"/>
      <c r="H1657" s="108"/>
      <c r="I1657" s="108"/>
      <c r="J1657" s="108"/>
      <c r="K1657" s="108"/>
      <c r="X1657" s="108"/>
      <c r="Y1657" s="108"/>
      <c r="Z1657" s="108"/>
      <c r="AA1657" s="108"/>
      <c r="AG1657" s="106"/>
      <c r="AH1657" s="108"/>
      <c r="AI1657" s="108"/>
      <c r="AJ1657" s="108"/>
    </row>
    <row r="1658" spans="1:36" ht="40.15" customHeight="1" x14ac:dyDescent="0.25">
      <c r="A1658" s="108"/>
      <c r="B1658" s="106"/>
      <c r="C1658" s="108"/>
      <c r="H1658" s="108"/>
      <c r="I1658" s="108"/>
      <c r="J1658" s="108"/>
      <c r="K1658" s="108"/>
      <c r="X1658" s="108"/>
      <c r="Y1658" s="108"/>
      <c r="Z1658" s="108"/>
      <c r="AA1658" s="108"/>
      <c r="AG1658" s="106"/>
      <c r="AH1658" s="108"/>
      <c r="AI1658" s="108"/>
      <c r="AJ1658" s="108"/>
    </row>
    <row r="1659" spans="1:36" ht="40.15" customHeight="1" x14ac:dyDescent="0.25">
      <c r="A1659" s="108"/>
      <c r="B1659" s="106"/>
      <c r="C1659" s="108"/>
      <c r="H1659" s="108"/>
      <c r="I1659" s="108"/>
      <c r="J1659" s="108"/>
      <c r="K1659" s="108"/>
      <c r="X1659" s="108"/>
      <c r="Y1659" s="108"/>
      <c r="Z1659" s="108"/>
      <c r="AA1659" s="108"/>
      <c r="AG1659" s="106"/>
      <c r="AH1659" s="108"/>
      <c r="AI1659" s="108"/>
      <c r="AJ1659" s="108"/>
    </row>
    <row r="1660" spans="1:36" ht="40.15" customHeight="1" x14ac:dyDescent="0.25">
      <c r="A1660" s="108"/>
      <c r="B1660" s="106"/>
      <c r="C1660" s="108"/>
      <c r="H1660" s="108"/>
      <c r="I1660" s="108"/>
      <c r="J1660" s="108"/>
      <c r="K1660" s="108"/>
      <c r="X1660" s="108"/>
      <c r="Y1660" s="108"/>
      <c r="Z1660" s="108"/>
      <c r="AA1660" s="108"/>
      <c r="AG1660" s="106"/>
      <c r="AH1660" s="108"/>
      <c r="AI1660" s="108"/>
      <c r="AJ1660" s="108"/>
    </row>
    <row r="1661" spans="1:36" ht="40.15" customHeight="1" x14ac:dyDescent="0.25">
      <c r="A1661" s="108"/>
      <c r="B1661" s="106"/>
      <c r="C1661" s="108"/>
      <c r="H1661" s="108"/>
      <c r="I1661" s="108"/>
      <c r="J1661" s="108"/>
      <c r="K1661" s="108"/>
      <c r="X1661" s="108"/>
      <c r="Y1661" s="108"/>
      <c r="Z1661" s="108"/>
      <c r="AA1661" s="108"/>
      <c r="AG1661" s="106"/>
      <c r="AH1661" s="108"/>
      <c r="AI1661" s="108"/>
      <c r="AJ1661" s="108"/>
    </row>
    <row r="1662" spans="1:36" ht="40.15" customHeight="1" x14ac:dyDescent="0.25">
      <c r="A1662" s="108"/>
      <c r="B1662" s="106"/>
      <c r="C1662" s="108"/>
      <c r="H1662" s="108"/>
      <c r="I1662" s="108"/>
      <c r="J1662" s="108"/>
      <c r="K1662" s="108"/>
      <c r="X1662" s="108"/>
      <c r="Y1662" s="108"/>
      <c r="Z1662" s="108"/>
      <c r="AA1662" s="108"/>
      <c r="AG1662" s="106"/>
      <c r="AH1662" s="108"/>
      <c r="AI1662" s="108"/>
      <c r="AJ1662" s="108"/>
    </row>
    <row r="1663" spans="1:36" ht="40.15" customHeight="1" x14ac:dyDescent="0.25">
      <c r="A1663" s="108"/>
      <c r="B1663" s="106"/>
      <c r="C1663" s="108"/>
      <c r="H1663" s="108"/>
      <c r="I1663" s="108"/>
      <c r="J1663" s="108"/>
      <c r="K1663" s="108"/>
      <c r="X1663" s="108"/>
      <c r="Y1663" s="108"/>
      <c r="Z1663" s="108"/>
      <c r="AA1663" s="108"/>
      <c r="AG1663" s="106"/>
      <c r="AH1663" s="108"/>
      <c r="AI1663" s="108"/>
      <c r="AJ1663" s="108"/>
    </row>
    <row r="1664" spans="1:36" ht="40.15" customHeight="1" x14ac:dyDescent="0.25">
      <c r="A1664" s="108"/>
      <c r="B1664" s="106"/>
      <c r="C1664" s="108"/>
      <c r="H1664" s="108"/>
      <c r="I1664" s="108"/>
      <c r="J1664" s="108"/>
      <c r="K1664" s="108"/>
      <c r="X1664" s="108"/>
      <c r="Y1664" s="108"/>
      <c r="Z1664" s="108"/>
      <c r="AA1664" s="108"/>
      <c r="AG1664" s="106"/>
      <c r="AH1664" s="108"/>
      <c r="AI1664" s="108"/>
      <c r="AJ1664" s="108"/>
    </row>
    <row r="1665" spans="1:36" ht="40.15" customHeight="1" x14ac:dyDescent="0.25">
      <c r="A1665" s="108"/>
      <c r="B1665" s="106"/>
      <c r="C1665" s="108"/>
      <c r="H1665" s="108"/>
      <c r="I1665" s="108"/>
      <c r="J1665" s="108"/>
      <c r="K1665" s="108"/>
      <c r="X1665" s="108"/>
      <c r="Y1665" s="108"/>
      <c r="Z1665" s="108"/>
      <c r="AA1665" s="108"/>
      <c r="AG1665" s="106"/>
      <c r="AH1665" s="108"/>
      <c r="AI1665" s="108"/>
      <c r="AJ1665" s="108"/>
    </row>
    <row r="1666" spans="1:36" ht="40.15" customHeight="1" x14ac:dyDescent="0.25">
      <c r="A1666" s="108"/>
      <c r="B1666" s="106"/>
      <c r="C1666" s="108"/>
      <c r="H1666" s="108"/>
      <c r="I1666" s="108"/>
      <c r="J1666" s="108"/>
      <c r="K1666" s="108"/>
      <c r="X1666" s="108"/>
      <c r="Y1666" s="108"/>
      <c r="Z1666" s="108"/>
      <c r="AA1666" s="108"/>
      <c r="AG1666" s="106"/>
      <c r="AH1666" s="108"/>
      <c r="AI1666" s="108"/>
      <c r="AJ1666" s="108"/>
    </row>
    <row r="1667" spans="1:36" ht="40.15" customHeight="1" x14ac:dyDescent="0.25">
      <c r="A1667" s="108"/>
      <c r="B1667" s="106"/>
      <c r="C1667" s="108"/>
      <c r="H1667" s="108"/>
      <c r="I1667" s="108"/>
      <c r="J1667" s="108"/>
      <c r="K1667" s="108"/>
      <c r="X1667" s="108"/>
      <c r="Y1667" s="108"/>
      <c r="Z1667" s="108"/>
      <c r="AA1667" s="108"/>
      <c r="AG1667" s="106"/>
      <c r="AH1667" s="108"/>
      <c r="AI1667" s="108"/>
      <c r="AJ1667" s="108"/>
    </row>
    <row r="1668" spans="1:36" ht="40.15" customHeight="1" x14ac:dyDescent="0.25">
      <c r="A1668" s="108"/>
      <c r="B1668" s="106"/>
      <c r="C1668" s="108"/>
      <c r="H1668" s="108"/>
      <c r="I1668" s="108"/>
      <c r="J1668" s="108"/>
      <c r="K1668" s="108"/>
      <c r="X1668" s="108"/>
      <c r="Y1668" s="108"/>
      <c r="Z1668" s="108"/>
      <c r="AA1668" s="108"/>
      <c r="AG1668" s="106"/>
      <c r="AH1668" s="108"/>
      <c r="AI1668" s="108"/>
      <c r="AJ1668" s="108"/>
    </row>
    <row r="1669" spans="1:36" ht="40.15" customHeight="1" x14ac:dyDescent="0.25">
      <c r="A1669" s="108"/>
      <c r="B1669" s="106"/>
      <c r="C1669" s="108"/>
      <c r="H1669" s="108"/>
      <c r="I1669" s="108"/>
      <c r="J1669" s="108"/>
      <c r="K1669" s="108"/>
      <c r="X1669" s="108"/>
      <c r="Y1669" s="108"/>
      <c r="Z1669" s="108"/>
      <c r="AA1669" s="108"/>
      <c r="AG1669" s="106"/>
      <c r="AH1669" s="108"/>
      <c r="AI1669" s="108"/>
      <c r="AJ1669" s="108"/>
    </row>
    <row r="1670" spans="1:36" ht="40.15" customHeight="1" x14ac:dyDescent="0.25">
      <c r="A1670" s="108"/>
      <c r="B1670" s="106"/>
      <c r="C1670" s="108"/>
      <c r="H1670" s="108"/>
      <c r="I1670" s="108"/>
      <c r="J1670" s="108"/>
      <c r="K1670" s="108"/>
      <c r="X1670" s="108"/>
      <c r="Y1670" s="108"/>
      <c r="Z1670" s="108"/>
      <c r="AA1670" s="108"/>
      <c r="AG1670" s="106"/>
      <c r="AH1670" s="108"/>
      <c r="AI1670" s="108"/>
      <c r="AJ1670" s="108"/>
    </row>
    <row r="1671" spans="1:36" ht="40.15" customHeight="1" x14ac:dyDescent="0.25">
      <c r="A1671" s="108"/>
      <c r="B1671" s="106"/>
      <c r="C1671" s="108"/>
      <c r="H1671" s="108"/>
      <c r="I1671" s="108"/>
      <c r="J1671" s="108"/>
      <c r="K1671" s="108"/>
      <c r="X1671" s="108"/>
      <c r="Y1671" s="108"/>
      <c r="Z1671" s="108"/>
      <c r="AA1671" s="108"/>
      <c r="AG1671" s="106"/>
      <c r="AH1671" s="108"/>
      <c r="AI1671" s="108"/>
      <c r="AJ1671" s="108"/>
    </row>
    <row r="1672" spans="1:36" ht="40.15" customHeight="1" x14ac:dyDescent="0.25">
      <c r="A1672" s="108"/>
      <c r="B1672" s="106"/>
      <c r="C1672" s="108"/>
      <c r="H1672" s="108"/>
      <c r="I1672" s="108"/>
      <c r="J1672" s="108"/>
      <c r="K1672" s="108"/>
      <c r="X1672" s="108"/>
      <c r="Y1672" s="108"/>
      <c r="Z1672" s="108"/>
      <c r="AA1672" s="108"/>
      <c r="AG1672" s="106"/>
      <c r="AH1672" s="108"/>
      <c r="AI1672" s="108"/>
      <c r="AJ1672" s="108"/>
    </row>
    <row r="1673" spans="1:36" ht="40.15" customHeight="1" x14ac:dyDescent="0.25">
      <c r="A1673" s="108"/>
      <c r="B1673" s="106"/>
      <c r="C1673" s="108"/>
      <c r="H1673" s="108"/>
      <c r="I1673" s="108"/>
      <c r="J1673" s="108"/>
      <c r="K1673" s="108"/>
      <c r="X1673" s="108"/>
      <c r="Y1673" s="108"/>
      <c r="Z1673" s="108"/>
      <c r="AA1673" s="108"/>
      <c r="AG1673" s="106"/>
      <c r="AH1673" s="108"/>
      <c r="AI1673" s="108"/>
      <c r="AJ1673" s="108"/>
    </row>
    <row r="1674" spans="1:36" ht="40.15" customHeight="1" x14ac:dyDescent="0.25">
      <c r="A1674" s="108"/>
      <c r="B1674" s="106"/>
      <c r="C1674" s="108"/>
      <c r="H1674" s="108"/>
      <c r="I1674" s="108"/>
      <c r="J1674" s="108"/>
      <c r="K1674" s="108"/>
      <c r="X1674" s="108"/>
      <c r="Y1674" s="108"/>
      <c r="Z1674" s="108"/>
      <c r="AA1674" s="108"/>
      <c r="AG1674" s="106"/>
      <c r="AH1674" s="108"/>
      <c r="AI1674" s="108"/>
      <c r="AJ1674" s="108"/>
    </row>
    <row r="1675" spans="1:36" ht="40.15" customHeight="1" x14ac:dyDescent="0.25">
      <c r="A1675" s="108"/>
      <c r="B1675" s="106"/>
      <c r="C1675" s="108"/>
      <c r="H1675" s="108"/>
      <c r="I1675" s="108"/>
      <c r="J1675" s="108"/>
      <c r="K1675" s="108"/>
      <c r="X1675" s="108"/>
      <c r="Y1675" s="108"/>
      <c r="Z1675" s="108"/>
      <c r="AA1675" s="108"/>
      <c r="AG1675" s="106"/>
      <c r="AH1675" s="108"/>
      <c r="AI1675" s="108"/>
      <c r="AJ1675" s="108"/>
    </row>
    <row r="1676" spans="1:36" ht="40.15" customHeight="1" x14ac:dyDescent="0.25">
      <c r="A1676" s="108"/>
      <c r="B1676" s="106"/>
      <c r="C1676" s="108"/>
      <c r="H1676" s="108"/>
      <c r="I1676" s="108"/>
      <c r="J1676" s="108"/>
      <c r="K1676" s="108"/>
      <c r="X1676" s="108"/>
      <c r="Y1676" s="108"/>
      <c r="Z1676" s="108"/>
      <c r="AA1676" s="108"/>
      <c r="AG1676" s="106"/>
      <c r="AH1676" s="108"/>
      <c r="AI1676" s="108"/>
      <c r="AJ1676" s="108"/>
    </row>
    <row r="1677" spans="1:36" ht="40.15" customHeight="1" x14ac:dyDescent="0.25">
      <c r="A1677" s="108"/>
      <c r="B1677" s="106"/>
      <c r="C1677" s="108"/>
      <c r="H1677" s="108"/>
      <c r="I1677" s="108"/>
      <c r="J1677" s="108"/>
      <c r="K1677" s="108"/>
      <c r="X1677" s="108"/>
      <c r="Y1677" s="108"/>
      <c r="Z1677" s="108"/>
      <c r="AA1677" s="108"/>
      <c r="AG1677" s="106"/>
      <c r="AH1677" s="108"/>
      <c r="AI1677" s="108"/>
      <c r="AJ1677" s="108"/>
    </row>
    <row r="1678" spans="1:36" ht="40.15" customHeight="1" x14ac:dyDescent="0.25">
      <c r="A1678" s="108"/>
      <c r="B1678" s="106"/>
      <c r="C1678" s="108"/>
      <c r="H1678" s="108"/>
      <c r="I1678" s="108"/>
      <c r="J1678" s="108"/>
      <c r="K1678" s="108"/>
      <c r="X1678" s="108"/>
      <c r="Y1678" s="108"/>
      <c r="Z1678" s="108"/>
      <c r="AA1678" s="108"/>
      <c r="AG1678" s="106"/>
      <c r="AH1678" s="108"/>
      <c r="AI1678" s="108"/>
      <c r="AJ1678" s="108"/>
    </row>
    <row r="1679" spans="1:36" ht="40.15" customHeight="1" x14ac:dyDescent="0.25">
      <c r="A1679" s="108"/>
      <c r="B1679" s="106"/>
      <c r="C1679" s="108"/>
      <c r="H1679" s="108"/>
      <c r="I1679" s="108"/>
      <c r="J1679" s="108"/>
      <c r="K1679" s="108"/>
      <c r="X1679" s="108"/>
      <c r="Y1679" s="108"/>
      <c r="Z1679" s="108"/>
      <c r="AA1679" s="108"/>
      <c r="AG1679" s="106"/>
      <c r="AH1679" s="108"/>
      <c r="AI1679" s="108"/>
      <c r="AJ1679" s="108"/>
    </row>
    <row r="1680" spans="1:36" ht="40.15" customHeight="1" x14ac:dyDescent="0.25">
      <c r="A1680" s="108"/>
      <c r="B1680" s="106"/>
      <c r="C1680" s="108"/>
      <c r="H1680" s="108"/>
      <c r="I1680" s="108"/>
      <c r="J1680" s="108"/>
      <c r="K1680" s="108"/>
      <c r="X1680" s="108"/>
      <c r="Y1680" s="108"/>
      <c r="Z1680" s="108"/>
      <c r="AA1680" s="108"/>
      <c r="AG1680" s="106"/>
      <c r="AH1680" s="108"/>
      <c r="AI1680" s="108"/>
      <c r="AJ1680" s="108"/>
    </row>
    <row r="1681" spans="1:36" ht="40.15" customHeight="1" x14ac:dyDescent="0.25">
      <c r="A1681" s="108"/>
      <c r="B1681" s="106"/>
      <c r="C1681" s="108"/>
      <c r="H1681" s="108"/>
      <c r="I1681" s="108"/>
      <c r="J1681" s="108"/>
      <c r="K1681" s="108"/>
      <c r="X1681" s="108"/>
      <c r="Y1681" s="108"/>
      <c r="Z1681" s="108"/>
      <c r="AA1681" s="108"/>
      <c r="AG1681" s="106"/>
      <c r="AH1681" s="108"/>
      <c r="AI1681" s="108"/>
      <c r="AJ1681" s="108"/>
    </row>
    <row r="1682" spans="1:36" ht="40.15" customHeight="1" x14ac:dyDescent="0.25">
      <c r="A1682" s="108"/>
      <c r="B1682" s="106"/>
      <c r="C1682" s="108"/>
      <c r="H1682" s="108"/>
      <c r="I1682" s="108"/>
      <c r="J1682" s="108"/>
      <c r="K1682" s="108"/>
      <c r="X1682" s="108"/>
      <c r="Y1682" s="108"/>
      <c r="Z1682" s="108"/>
      <c r="AA1682" s="108"/>
      <c r="AG1682" s="106"/>
      <c r="AH1682" s="108"/>
      <c r="AI1682" s="108"/>
      <c r="AJ1682" s="108"/>
    </row>
    <row r="1683" spans="1:36" ht="40.15" customHeight="1" x14ac:dyDescent="0.25">
      <c r="A1683" s="108"/>
      <c r="B1683" s="106"/>
      <c r="C1683" s="108"/>
      <c r="H1683" s="108"/>
      <c r="I1683" s="108"/>
      <c r="J1683" s="108"/>
      <c r="K1683" s="108"/>
      <c r="X1683" s="108"/>
      <c r="Y1683" s="108"/>
      <c r="Z1683" s="108"/>
      <c r="AA1683" s="108"/>
      <c r="AG1683" s="106"/>
      <c r="AH1683" s="108"/>
      <c r="AI1683" s="108"/>
      <c r="AJ1683" s="108"/>
    </row>
    <row r="1684" spans="1:36" ht="40.15" customHeight="1" x14ac:dyDescent="0.25">
      <c r="A1684" s="108"/>
      <c r="B1684" s="106"/>
      <c r="C1684" s="108"/>
      <c r="H1684" s="108"/>
      <c r="I1684" s="108"/>
      <c r="J1684" s="108"/>
      <c r="K1684" s="108"/>
      <c r="X1684" s="108"/>
      <c r="Y1684" s="108"/>
      <c r="Z1684" s="108"/>
      <c r="AA1684" s="108"/>
      <c r="AG1684" s="106"/>
      <c r="AH1684" s="108"/>
      <c r="AI1684" s="108"/>
      <c r="AJ1684" s="108"/>
    </row>
    <row r="1685" spans="1:36" ht="40.15" customHeight="1" x14ac:dyDescent="0.25">
      <c r="A1685" s="108"/>
      <c r="B1685" s="106"/>
      <c r="C1685" s="108"/>
      <c r="H1685" s="108"/>
      <c r="I1685" s="108"/>
      <c r="J1685" s="108"/>
      <c r="K1685" s="108"/>
      <c r="X1685" s="108"/>
      <c r="Y1685" s="108"/>
      <c r="Z1685" s="108"/>
      <c r="AA1685" s="108"/>
      <c r="AG1685" s="106"/>
      <c r="AH1685" s="108"/>
      <c r="AI1685" s="108"/>
      <c r="AJ1685" s="108"/>
    </row>
    <row r="1686" spans="1:36" ht="40.15" customHeight="1" x14ac:dyDescent="0.25">
      <c r="A1686" s="108"/>
      <c r="B1686" s="106"/>
      <c r="C1686" s="108"/>
      <c r="H1686" s="108"/>
      <c r="I1686" s="108"/>
      <c r="J1686" s="108"/>
      <c r="K1686" s="108"/>
      <c r="X1686" s="108"/>
      <c r="Y1686" s="108"/>
      <c r="Z1686" s="108"/>
      <c r="AA1686" s="108"/>
      <c r="AG1686" s="106"/>
      <c r="AH1686" s="108"/>
      <c r="AI1686" s="108"/>
      <c r="AJ1686" s="108"/>
    </row>
    <row r="1687" spans="1:36" ht="40.15" customHeight="1" x14ac:dyDescent="0.25">
      <c r="A1687" s="108"/>
      <c r="B1687" s="106"/>
      <c r="C1687" s="108"/>
      <c r="H1687" s="108"/>
      <c r="I1687" s="108"/>
      <c r="J1687" s="108"/>
      <c r="K1687" s="108"/>
      <c r="X1687" s="108"/>
      <c r="Y1687" s="108"/>
      <c r="Z1687" s="108"/>
      <c r="AA1687" s="108"/>
      <c r="AG1687" s="106"/>
      <c r="AH1687" s="108"/>
      <c r="AI1687" s="108"/>
      <c r="AJ1687" s="108"/>
    </row>
    <row r="1688" spans="1:36" ht="40.15" customHeight="1" x14ac:dyDescent="0.25">
      <c r="A1688" s="108"/>
      <c r="B1688" s="106"/>
      <c r="C1688" s="108"/>
      <c r="H1688" s="108"/>
      <c r="I1688" s="108"/>
      <c r="J1688" s="108"/>
      <c r="K1688" s="108"/>
      <c r="X1688" s="108"/>
      <c r="Y1688" s="108"/>
      <c r="Z1688" s="108"/>
      <c r="AA1688" s="108"/>
      <c r="AG1688" s="106"/>
      <c r="AH1688" s="108"/>
      <c r="AI1688" s="108"/>
      <c r="AJ1688" s="108"/>
    </row>
    <row r="1689" spans="1:36" ht="40.15" customHeight="1" x14ac:dyDescent="0.25">
      <c r="A1689" s="108"/>
      <c r="B1689" s="106"/>
      <c r="C1689" s="108"/>
      <c r="H1689" s="108"/>
      <c r="I1689" s="108"/>
      <c r="J1689" s="108"/>
      <c r="K1689" s="108"/>
      <c r="X1689" s="108"/>
      <c r="Y1689" s="108"/>
      <c r="Z1689" s="108"/>
      <c r="AA1689" s="108"/>
      <c r="AG1689" s="106"/>
      <c r="AH1689" s="108"/>
      <c r="AI1689" s="108"/>
      <c r="AJ1689" s="108"/>
    </row>
    <row r="1690" spans="1:36" ht="40.15" customHeight="1" x14ac:dyDescent="0.25">
      <c r="A1690" s="108"/>
      <c r="B1690" s="106"/>
      <c r="C1690" s="108"/>
      <c r="H1690" s="108"/>
      <c r="I1690" s="108"/>
      <c r="J1690" s="108"/>
      <c r="K1690" s="108"/>
      <c r="X1690" s="108"/>
      <c r="Y1690" s="108"/>
      <c r="Z1690" s="108"/>
      <c r="AA1690" s="108"/>
      <c r="AG1690" s="106"/>
      <c r="AH1690" s="108"/>
      <c r="AI1690" s="108"/>
      <c r="AJ1690" s="108"/>
    </row>
    <row r="1691" spans="1:36" ht="40.15" customHeight="1" x14ac:dyDescent="0.25">
      <c r="A1691" s="108"/>
      <c r="B1691" s="106"/>
      <c r="C1691" s="108"/>
      <c r="H1691" s="108"/>
      <c r="I1691" s="108"/>
      <c r="J1691" s="108"/>
      <c r="K1691" s="108"/>
      <c r="X1691" s="108"/>
      <c r="Y1691" s="108"/>
      <c r="Z1691" s="108"/>
      <c r="AA1691" s="108"/>
      <c r="AG1691" s="106"/>
      <c r="AH1691" s="108"/>
      <c r="AI1691" s="108"/>
      <c r="AJ1691" s="108"/>
    </row>
    <row r="1692" spans="1:36" ht="40.15" customHeight="1" x14ac:dyDescent="0.25">
      <c r="A1692" s="108"/>
      <c r="B1692" s="106"/>
      <c r="C1692" s="108"/>
      <c r="H1692" s="108"/>
      <c r="I1692" s="108"/>
      <c r="J1692" s="108"/>
      <c r="K1692" s="108"/>
      <c r="X1692" s="108"/>
      <c r="Y1692" s="108"/>
      <c r="Z1692" s="108"/>
      <c r="AA1692" s="108"/>
      <c r="AG1692" s="106"/>
      <c r="AH1692" s="108"/>
      <c r="AI1692" s="108"/>
      <c r="AJ1692" s="108"/>
    </row>
    <row r="1693" spans="1:36" ht="40.15" customHeight="1" x14ac:dyDescent="0.25">
      <c r="A1693" s="108"/>
      <c r="B1693" s="106"/>
      <c r="C1693" s="108"/>
      <c r="H1693" s="108"/>
      <c r="I1693" s="108"/>
      <c r="J1693" s="108"/>
      <c r="K1693" s="108"/>
      <c r="X1693" s="108"/>
      <c r="Y1693" s="108"/>
      <c r="Z1693" s="108"/>
      <c r="AA1693" s="108"/>
      <c r="AG1693" s="106"/>
      <c r="AH1693" s="108"/>
      <c r="AI1693" s="108"/>
      <c r="AJ1693" s="108"/>
    </row>
    <row r="1694" spans="1:36" ht="40.15" customHeight="1" x14ac:dyDescent="0.25">
      <c r="A1694" s="108"/>
      <c r="B1694" s="106"/>
      <c r="C1694" s="108"/>
      <c r="H1694" s="108"/>
      <c r="I1694" s="108"/>
      <c r="J1694" s="108"/>
      <c r="K1694" s="108"/>
      <c r="X1694" s="108"/>
      <c r="Y1694" s="108"/>
      <c r="Z1694" s="108"/>
      <c r="AA1694" s="108"/>
      <c r="AG1694" s="106"/>
      <c r="AH1694" s="108"/>
      <c r="AI1694" s="108"/>
      <c r="AJ1694" s="108"/>
    </row>
    <row r="1695" spans="1:36" ht="40.15" customHeight="1" x14ac:dyDescent="0.25">
      <c r="A1695" s="108"/>
      <c r="B1695" s="106"/>
      <c r="C1695" s="108"/>
      <c r="H1695" s="108"/>
      <c r="I1695" s="108"/>
      <c r="J1695" s="108"/>
      <c r="K1695" s="108"/>
      <c r="X1695" s="108"/>
      <c r="Y1695" s="108"/>
      <c r="Z1695" s="108"/>
      <c r="AA1695" s="108"/>
      <c r="AG1695" s="106"/>
      <c r="AH1695" s="108"/>
      <c r="AI1695" s="108"/>
      <c r="AJ1695" s="108"/>
    </row>
    <row r="1696" spans="1:36" ht="40.15" customHeight="1" x14ac:dyDescent="0.25">
      <c r="A1696" s="108"/>
      <c r="B1696" s="106"/>
      <c r="C1696" s="108"/>
      <c r="H1696" s="108"/>
      <c r="I1696" s="108"/>
      <c r="J1696" s="108"/>
      <c r="K1696" s="108"/>
      <c r="X1696" s="108"/>
      <c r="Y1696" s="108"/>
      <c r="Z1696" s="108"/>
      <c r="AA1696" s="108"/>
      <c r="AG1696" s="106"/>
      <c r="AH1696" s="108"/>
      <c r="AI1696" s="108"/>
      <c r="AJ1696" s="108"/>
    </row>
    <row r="1697" spans="1:36" ht="40.15" customHeight="1" x14ac:dyDescent="0.25">
      <c r="A1697" s="108"/>
      <c r="B1697" s="106"/>
      <c r="C1697" s="108"/>
      <c r="H1697" s="108"/>
      <c r="I1697" s="108"/>
      <c r="J1697" s="108"/>
      <c r="K1697" s="108"/>
      <c r="X1697" s="108"/>
      <c r="Y1697" s="108"/>
      <c r="Z1697" s="108"/>
      <c r="AA1697" s="108"/>
      <c r="AG1697" s="106"/>
      <c r="AH1697" s="108"/>
      <c r="AI1697" s="108"/>
      <c r="AJ1697" s="108"/>
    </row>
    <row r="1698" spans="1:36" ht="40.15" customHeight="1" x14ac:dyDescent="0.25">
      <c r="A1698" s="108"/>
      <c r="B1698" s="106"/>
      <c r="C1698" s="108"/>
      <c r="H1698" s="108"/>
      <c r="I1698" s="108"/>
      <c r="J1698" s="108"/>
      <c r="K1698" s="108"/>
      <c r="X1698" s="108"/>
      <c r="Y1698" s="108"/>
      <c r="Z1698" s="108"/>
      <c r="AA1698" s="108"/>
      <c r="AG1698" s="106"/>
      <c r="AH1698" s="108"/>
      <c r="AI1698" s="108"/>
      <c r="AJ1698" s="108"/>
    </row>
    <row r="1699" spans="1:36" ht="40.15" customHeight="1" x14ac:dyDescent="0.25">
      <c r="A1699" s="108"/>
      <c r="B1699" s="106"/>
      <c r="C1699" s="108"/>
      <c r="H1699" s="108"/>
      <c r="I1699" s="108"/>
      <c r="J1699" s="108"/>
      <c r="K1699" s="108"/>
      <c r="X1699" s="108"/>
      <c r="Y1699" s="108"/>
      <c r="Z1699" s="108"/>
      <c r="AA1699" s="108"/>
      <c r="AG1699" s="106"/>
      <c r="AH1699" s="108"/>
      <c r="AI1699" s="108"/>
      <c r="AJ1699" s="108"/>
    </row>
    <row r="1700" spans="1:36" ht="40.15" customHeight="1" x14ac:dyDescent="0.25">
      <c r="A1700" s="108"/>
      <c r="B1700" s="106"/>
      <c r="C1700" s="108"/>
      <c r="H1700" s="108"/>
      <c r="I1700" s="108"/>
      <c r="J1700" s="108"/>
      <c r="K1700" s="108"/>
      <c r="X1700" s="108"/>
      <c r="Y1700" s="108"/>
      <c r="Z1700" s="108"/>
      <c r="AA1700" s="108"/>
      <c r="AG1700" s="106"/>
      <c r="AH1700" s="108"/>
      <c r="AI1700" s="108"/>
      <c r="AJ1700" s="108"/>
    </row>
    <row r="1701" spans="1:36" ht="40.15" customHeight="1" x14ac:dyDescent="0.25">
      <c r="A1701" s="108"/>
      <c r="B1701" s="106"/>
      <c r="C1701" s="108"/>
      <c r="H1701" s="108"/>
      <c r="I1701" s="108"/>
      <c r="J1701" s="108"/>
      <c r="K1701" s="108"/>
      <c r="X1701" s="108"/>
      <c r="Y1701" s="108"/>
      <c r="Z1701" s="108"/>
      <c r="AA1701" s="108"/>
      <c r="AG1701" s="106"/>
      <c r="AH1701" s="108"/>
      <c r="AI1701" s="108"/>
      <c r="AJ1701" s="108"/>
    </row>
    <row r="1702" spans="1:36" ht="40.15" customHeight="1" x14ac:dyDescent="0.25">
      <c r="A1702" s="108"/>
      <c r="B1702" s="106"/>
      <c r="C1702" s="108"/>
      <c r="H1702" s="108"/>
      <c r="I1702" s="108"/>
      <c r="J1702" s="108"/>
      <c r="K1702" s="108"/>
      <c r="X1702" s="108"/>
      <c r="Y1702" s="108"/>
      <c r="Z1702" s="108"/>
      <c r="AA1702" s="108"/>
      <c r="AG1702" s="106"/>
      <c r="AH1702" s="108"/>
      <c r="AI1702" s="108"/>
      <c r="AJ1702" s="108"/>
    </row>
    <row r="1703" spans="1:36" ht="40.15" customHeight="1" x14ac:dyDescent="0.25">
      <c r="A1703" s="108"/>
      <c r="B1703" s="106"/>
      <c r="C1703" s="108"/>
      <c r="H1703" s="108"/>
      <c r="I1703" s="108"/>
      <c r="J1703" s="108"/>
      <c r="K1703" s="108"/>
      <c r="X1703" s="108"/>
      <c r="Y1703" s="108"/>
      <c r="Z1703" s="108"/>
      <c r="AA1703" s="108"/>
      <c r="AG1703" s="106"/>
      <c r="AH1703" s="108"/>
      <c r="AI1703" s="108"/>
      <c r="AJ1703" s="108"/>
    </row>
    <row r="1704" spans="1:36" ht="40.15" customHeight="1" x14ac:dyDescent="0.25">
      <c r="A1704" s="108"/>
      <c r="B1704" s="106"/>
      <c r="C1704" s="108"/>
      <c r="H1704" s="108"/>
      <c r="I1704" s="108"/>
      <c r="J1704" s="108"/>
      <c r="K1704" s="108"/>
      <c r="X1704" s="108"/>
      <c r="Y1704" s="108"/>
      <c r="Z1704" s="108"/>
      <c r="AA1704" s="108"/>
      <c r="AG1704" s="106"/>
      <c r="AH1704" s="108"/>
      <c r="AI1704" s="108"/>
      <c r="AJ1704" s="108"/>
    </row>
    <row r="1705" spans="1:36" ht="40.15" customHeight="1" x14ac:dyDescent="0.25">
      <c r="A1705" s="108"/>
      <c r="B1705" s="106"/>
      <c r="C1705" s="108"/>
      <c r="H1705" s="108"/>
      <c r="I1705" s="108"/>
      <c r="J1705" s="108"/>
      <c r="K1705" s="108"/>
      <c r="X1705" s="108"/>
      <c r="Y1705" s="108"/>
      <c r="Z1705" s="108"/>
      <c r="AA1705" s="108"/>
      <c r="AG1705" s="106"/>
      <c r="AH1705" s="108"/>
      <c r="AI1705" s="108"/>
      <c r="AJ1705" s="108"/>
    </row>
    <row r="1706" spans="1:36" ht="40.15" customHeight="1" x14ac:dyDescent="0.25">
      <c r="A1706" s="108"/>
      <c r="B1706" s="106"/>
      <c r="C1706" s="108"/>
      <c r="H1706" s="108"/>
      <c r="I1706" s="108"/>
      <c r="J1706" s="108"/>
      <c r="K1706" s="108"/>
      <c r="X1706" s="108"/>
      <c r="Y1706" s="108"/>
      <c r="Z1706" s="108"/>
      <c r="AA1706" s="108"/>
      <c r="AG1706" s="106"/>
      <c r="AH1706" s="108"/>
      <c r="AI1706" s="108"/>
      <c r="AJ1706" s="108"/>
    </row>
    <row r="1707" spans="1:36" ht="40.15" customHeight="1" x14ac:dyDescent="0.25">
      <c r="A1707" s="108"/>
      <c r="B1707" s="106"/>
      <c r="C1707" s="108"/>
      <c r="H1707" s="108"/>
      <c r="I1707" s="108"/>
      <c r="J1707" s="108"/>
      <c r="K1707" s="108"/>
      <c r="X1707" s="108"/>
      <c r="Y1707" s="108"/>
      <c r="Z1707" s="108"/>
      <c r="AA1707" s="108"/>
      <c r="AG1707" s="106"/>
      <c r="AH1707" s="108"/>
      <c r="AI1707" s="108"/>
      <c r="AJ1707" s="108"/>
    </row>
    <row r="1708" spans="1:36" ht="40.15" customHeight="1" x14ac:dyDescent="0.25">
      <c r="A1708" s="108"/>
      <c r="B1708" s="106"/>
      <c r="C1708" s="108"/>
      <c r="H1708" s="108"/>
      <c r="I1708" s="108"/>
      <c r="J1708" s="108"/>
      <c r="K1708" s="108"/>
      <c r="X1708" s="108"/>
      <c r="Y1708" s="108"/>
      <c r="Z1708" s="108"/>
      <c r="AA1708" s="108"/>
      <c r="AG1708" s="106"/>
      <c r="AH1708" s="108"/>
      <c r="AI1708" s="108"/>
      <c r="AJ1708" s="108"/>
    </row>
    <row r="1709" spans="1:36" ht="40.15" customHeight="1" x14ac:dyDescent="0.25">
      <c r="A1709" s="108"/>
      <c r="B1709" s="106"/>
      <c r="C1709" s="108"/>
      <c r="H1709" s="108"/>
      <c r="I1709" s="108"/>
      <c r="J1709" s="108"/>
      <c r="K1709" s="108"/>
      <c r="X1709" s="108"/>
      <c r="Y1709" s="108"/>
      <c r="Z1709" s="108"/>
      <c r="AA1709" s="108"/>
      <c r="AG1709" s="106"/>
      <c r="AH1709" s="108"/>
      <c r="AI1709" s="108"/>
      <c r="AJ1709" s="108"/>
    </row>
    <row r="1710" spans="1:36" ht="40.15" customHeight="1" x14ac:dyDescent="0.25">
      <c r="A1710" s="108"/>
      <c r="B1710" s="106"/>
      <c r="C1710" s="108"/>
      <c r="H1710" s="108"/>
      <c r="I1710" s="108"/>
      <c r="J1710" s="108"/>
      <c r="K1710" s="108"/>
      <c r="X1710" s="108"/>
      <c r="Y1710" s="108"/>
      <c r="Z1710" s="108"/>
      <c r="AA1710" s="108"/>
      <c r="AG1710" s="106"/>
      <c r="AH1710" s="108"/>
      <c r="AI1710" s="108"/>
      <c r="AJ1710" s="108"/>
    </row>
    <row r="1711" spans="1:36" ht="40.15" customHeight="1" x14ac:dyDescent="0.25">
      <c r="A1711" s="108"/>
      <c r="B1711" s="106"/>
      <c r="C1711" s="108"/>
      <c r="H1711" s="108"/>
      <c r="I1711" s="108"/>
      <c r="J1711" s="108"/>
      <c r="K1711" s="108"/>
      <c r="X1711" s="108"/>
      <c r="Y1711" s="108"/>
      <c r="Z1711" s="108"/>
      <c r="AA1711" s="108"/>
      <c r="AG1711" s="106"/>
      <c r="AH1711" s="108"/>
      <c r="AI1711" s="108"/>
      <c r="AJ1711" s="108"/>
    </row>
    <row r="1712" spans="1:36" ht="40.15" customHeight="1" x14ac:dyDescent="0.25">
      <c r="A1712" s="108"/>
      <c r="B1712" s="106"/>
      <c r="C1712" s="108"/>
      <c r="H1712" s="108"/>
      <c r="I1712" s="108"/>
      <c r="J1712" s="108"/>
      <c r="K1712" s="108"/>
      <c r="X1712" s="108"/>
      <c r="Y1712" s="108"/>
      <c r="Z1712" s="108"/>
      <c r="AA1712" s="108"/>
      <c r="AG1712" s="106"/>
      <c r="AH1712" s="108"/>
      <c r="AI1712" s="108"/>
      <c r="AJ1712" s="108"/>
    </row>
    <row r="1713" spans="1:36" ht="40.15" customHeight="1" x14ac:dyDescent="0.25">
      <c r="A1713" s="108"/>
      <c r="B1713" s="106"/>
      <c r="C1713" s="108"/>
      <c r="H1713" s="108"/>
      <c r="I1713" s="108"/>
      <c r="J1713" s="108"/>
      <c r="K1713" s="108"/>
      <c r="X1713" s="108"/>
      <c r="Y1713" s="108"/>
      <c r="Z1713" s="108"/>
      <c r="AA1713" s="108"/>
      <c r="AG1713" s="106"/>
      <c r="AH1713" s="108"/>
      <c r="AI1713" s="108"/>
      <c r="AJ1713" s="108"/>
    </row>
    <row r="1714" spans="1:36" ht="40.15" customHeight="1" x14ac:dyDescent="0.25">
      <c r="A1714" s="108"/>
      <c r="B1714" s="106"/>
      <c r="C1714" s="108"/>
      <c r="H1714" s="108"/>
      <c r="I1714" s="108"/>
      <c r="J1714" s="108"/>
      <c r="K1714" s="108"/>
      <c r="X1714" s="108"/>
      <c r="Y1714" s="108"/>
      <c r="Z1714" s="108"/>
      <c r="AA1714" s="108"/>
      <c r="AG1714" s="106"/>
      <c r="AH1714" s="108"/>
      <c r="AI1714" s="108"/>
      <c r="AJ1714" s="108"/>
    </row>
    <row r="1715" spans="1:36" ht="40.15" customHeight="1" x14ac:dyDescent="0.25">
      <c r="A1715" s="108"/>
      <c r="B1715" s="106"/>
      <c r="C1715" s="108"/>
      <c r="H1715" s="108"/>
      <c r="I1715" s="108"/>
      <c r="J1715" s="108"/>
      <c r="K1715" s="108"/>
      <c r="X1715" s="108"/>
      <c r="Y1715" s="108"/>
      <c r="Z1715" s="108"/>
      <c r="AA1715" s="108"/>
      <c r="AG1715" s="106"/>
      <c r="AH1715" s="108"/>
      <c r="AI1715" s="108"/>
      <c r="AJ1715" s="108"/>
    </row>
    <row r="1716" spans="1:36" ht="40.15" customHeight="1" x14ac:dyDescent="0.25">
      <c r="A1716" s="108"/>
      <c r="B1716" s="106"/>
      <c r="C1716" s="108"/>
      <c r="H1716" s="108"/>
      <c r="I1716" s="108"/>
      <c r="J1716" s="108"/>
      <c r="K1716" s="108"/>
      <c r="X1716" s="108"/>
      <c r="Y1716" s="108"/>
      <c r="Z1716" s="108"/>
      <c r="AA1716" s="108"/>
      <c r="AG1716" s="106"/>
      <c r="AH1716" s="108"/>
      <c r="AI1716" s="108"/>
      <c r="AJ1716" s="108"/>
    </row>
    <row r="1717" spans="1:36" ht="40.15" customHeight="1" x14ac:dyDescent="0.25">
      <c r="A1717" s="108"/>
      <c r="B1717" s="106"/>
      <c r="C1717" s="108"/>
      <c r="H1717" s="108"/>
      <c r="I1717" s="108"/>
      <c r="J1717" s="108"/>
      <c r="K1717" s="108"/>
      <c r="X1717" s="108"/>
      <c r="Y1717" s="108"/>
      <c r="Z1717" s="108"/>
      <c r="AA1717" s="108"/>
      <c r="AG1717" s="106"/>
      <c r="AH1717" s="108"/>
      <c r="AI1717" s="108"/>
      <c r="AJ1717" s="108"/>
    </row>
    <row r="1718" spans="1:36" ht="40.15" customHeight="1" x14ac:dyDescent="0.25">
      <c r="A1718" s="108"/>
      <c r="B1718" s="106"/>
      <c r="C1718" s="108"/>
      <c r="H1718" s="108"/>
      <c r="I1718" s="108"/>
      <c r="J1718" s="108"/>
      <c r="K1718" s="108"/>
      <c r="X1718" s="108"/>
      <c r="Y1718" s="108"/>
      <c r="Z1718" s="108"/>
      <c r="AA1718" s="108"/>
      <c r="AG1718" s="106"/>
      <c r="AH1718" s="108"/>
      <c r="AI1718" s="108"/>
      <c r="AJ1718" s="108"/>
    </row>
    <row r="1719" spans="1:36" ht="40.15" customHeight="1" x14ac:dyDescent="0.25">
      <c r="A1719" s="108"/>
      <c r="B1719" s="106"/>
      <c r="C1719" s="108"/>
      <c r="H1719" s="108"/>
      <c r="I1719" s="108"/>
      <c r="J1719" s="108"/>
      <c r="K1719" s="108"/>
      <c r="X1719" s="108"/>
      <c r="Y1719" s="108"/>
      <c r="Z1719" s="108"/>
      <c r="AA1719" s="108"/>
      <c r="AG1719" s="106"/>
      <c r="AH1719" s="108"/>
      <c r="AI1719" s="108"/>
      <c r="AJ1719" s="108"/>
    </row>
    <row r="1720" spans="1:36" ht="40.15" customHeight="1" x14ac:dyDescent="0.25">
      <c r="A1720" s="108"/>
      <c r="B1720" s="106"/>
      <c r="C1720" s="108"/>
      <c r="H1720" s="108"/>
      <c r="I1720" s="108"/>
      <c r="J1720" s="108"/>
      <c r="K1720" s="108"/>
      <c r="X1720" s="108"/>
      <c r="Y1720" s="108"/>
      <c r="Z1720" s="108"/>
      <c r="AA1720" s="108"/>
      <c r="AG1720" s="106"/>
      <c r="AH1720" s="108"/>
      <c r="AI1720" s="108"/>
      <c r="AJ1720" s="108"/>
    </row>
    <row r="1721" spans="1:36" ht="40.15" customHeight="1" x14ac:dyDescent="0.25">
      <c r="A1721" s="108"/>
      <c r="B1721" s="106"/>
      <c r="C1721" s="108"/>
      <c r="H1721" s="108"/>
      <c r="I1721" s="108"/>
      <c r="J1721" s="108"/>
      <c r="K1721" s="108"/>
      <c r="X1721" s="108"/>
      <c r="Y1721" s="108"/>
      <c r="Z1721" s="108"/>
      <c r="AA1721" s="108"/>
      <c r="AG1721" s="106"/>
      <c r="AH1721" s="108"/>
      <c r="AI1721" s="108"/>
      <c r="AJ1721" s="108"/>
    </row>
    <row r="1722" spans="1:36" ht="40.15" customHeight="1" x14ac:dyDescent="0.25">
      <c r="A1722" s="108"/>
      <c r="B1722" s="106"/>
      <c r="C1722" s="108"/>
      <c r="H1722" s="108"/>
      <c r="I1722" s="108"/>
      <c r="J1722" s="108"/>
      <c r="K1722" s="108"/>
      <c r="X1722" s="108"/>
      <c r="Y1722" s="108"/>
      <c r="Z1722" s="108"/>
      <c r="AA1722" s="108"/>
      <c r="AG1722" s="106"/>
      <c r="AH1722" s="108"/>
      <c r="AI1722" s="108"/>
      <c r="AJ1722" s="108"/>
    </row>
    <row r="1723" spans="1:36" ht="40.15" customHeight="1" x14ac:dyDescent="0.25">
      <c r="A1723" s="108"/>
      <c r="B1723" s="106"/>
      <c r="C1723" s="108"/>
      <c r="H1723" s="108"/>
      <c r="I1723" s="108"/>
      <c r="J1723" s="108"/>
      <c r="K1723" s="108"/>
      <c r="X1723" s="108"/>
      <c r="Y1723" s="108"/>
      <c r="Z1723" s="108"/>
      <c r="AA1723" s="108"/>
      <c r="AG1723" s="106"/>
      <c r="AH1723" s="108"/>
      <c r="AI1723" s="108"/>
      <c r="AJ1723" s="108"/>
    </row>
    <row r="1724" spans="1:36" ht="40.15" customHeight="1" x14ac:dyDescent="0.25">
      <c r="A1724" s="108"/>
      <c r="B1724" s="106"/>
      <c r="C1724" s="108"/>
      <c r="H1724" s="108"/>
      <c r="I1724" s="108"/>
      <c r="J1724" s="108"/>
      <c r="K1724" s="108"/>
      <c r="X1724" s="108"/>
      <c r="Y1724" s="108"/>
      <c r="Z1724" s="108"/>
      <c r="AA1724" s="108"/>
      <c r="AG1724" s="106"/>
      <c r="AH1724" s="108"/>
      <c r="AI1724" s="108"/>
      <c r="AJ1724" s="108"/>
    </row>
    <row r="1725" spans="1:36" ht="40.15" customHeight="1" x14ac:dyDescent="0.25">
      <c r="A1725" s="108"/>
      <c r="B1725" s="106"/>
      <c r="C1725" s="108"/>
      <c r="H1725" s="108"/>
      <c r="I1725" s="108"/>
      <c r="J1725" s="108"/>
      <c r="K1725" s="108"/>
      <c r="X1725" s="108"/>
      <c r="Y1725" s="108"/>
      <c r="Z1725" s="108"/>
      <c r="AA1725" s="108"/>
      <c r="AG1725" s="106"/>
      <c r="AH1725" s="108"/>
      <c r="AI1725" s="108"/>
      <c r="AJ1725" s="108"/>
    </row>
    <row r="1726" spans="1:36" ht="40.15" customHeight="1" x14ac:dyDescent="0.25">
      <c r="A1726" s="108"/>
      <c r="B1726" s="106"/>
      <c r="C1726" s="108"/>
      <c r="H1726" s="108"/>
      <c r="I1726" s="108"/>
      <c r="J1726" s="108"/>
      <c r="K1726" s="108"/>
      <c r="X1726" s="108"/>
      <c r="Y1726" s="108"/>
      <c r="Z1726" s="108"/>
      <c r="AA1726" s="108"/>
      <c r="AG1726" s="106"/>
      <c r="AH1726" s="108"/>
      <c r="AI1726" s="108"/>
      <c r="AJ1726" s="108"/>
    </row>
    <row r="1727" spans="1:36" ht="40.15" customHeight="1" x14ac:dyDescent="0.25">
      <c r="A1727" s="108"/>
      <c r="B1727" s="106"/>
      <c r="C1727" s="108"/>
      <c r="H1727" s="108"/>
      <c r="I1727" s="108"/>
      <c r="J1727" s="108"/>
      <c r="K1727" s="108"/>
      <c r="X1727" s="108"/>
      <c r="Y1727" s="108"/>
      <c r="Z1727" s="108"/>
      <c r="AA1727" s="108"/>
      <c r="AG1727" s="106"/>
      <c r="AH1727" s="108"/>
      <c r="AI1727" s="108"/>
      <c r="AJ1727" s="108"/>
    </row>
    <row r="1728" spans="1:36" ht="40.15" customHeight="1" x14ac:dyDescent="0.25">
      <c r="A1728" s="108"/>
      <c r="B1728" s="106"/>
      <c r="C1728" s="108"/>
      <c r="H1728" s="108"/>
      <c r="I1728" s="108"/>
      <c r="J1728" s="108"/>
      <c r="K1728" s="108"/>
      <c r="X1728" s="108"/>
      <c r="Y1728" s="108"/>
      <c r="Z1728" s="108"/>
      <c r="AA1728" s="108"/>
      <c r="AG1728" s="106"/>
      <c r="AH1728" s="108"/>
      <c r="AI1728" s="108"/>
      <c r="AJ1728" s="108"/>
    </row>
    <row r="1729" spans="1:36" ht="40.15" customHeight="1" x14ac:dyDescent="0.25">
      <c r="A1729" s="108"/>
      <c r="B1729" s="106"/>
      <c r="C1729" s="108"/>
      <c r="H1729" s="108"/>
      <c r="I1729" s="108"/>
      <c r="J1729" s="108"/>
      <c r="K1729" s="108"/>
      <c r="X1729" s="108"/>
      <c r="Y1729" s="108"/>
      <c r="Z1729" s="108"/>
      <c r="AA1729" s="108"/>
      <c r="AG1729" s="106"/>
      <c r="AH1729" s="108"/>
      <c r="AI1729" s="108"/>
      <c r="AJ1729" s="108"/>
    </row>
    <row r="1730" spans="1:36" ht="40.15" customHeight="1" x14ac:dyDescent="0.25">
      <c r="A1730" s="108"/>
      <c r="B1730" s="106"/>
      <c r="C1730" s="108"/>
      <c r="H1730" s="108"/>
      <c r="I1730" s="108"/>
      <c r="J1730" s="108"/>
      <c r="K1730" s="108"/>
      <c r="X1730" s="108"/>
      <c r="Y1730" s="108"/>
      <c r="Z1730" s="108"/>
      <c r="AA1730" s="108"/>
      <c r="AG1730" s="106"/>
      <c r="AH1730" s="108"/>
      <c r="AI1730" s="108"/>
      <c r="AJ1730" s="108"/>
    </row>
    <row r="1731" spans="1:36" ht="40.15" customHeight="1" x14ac:dyDescent="0.25">
      <c r="A1731" s="108"/>
      <c r="B1731" s="106"/>
      <c r="C1731" s="108"/>
      <c r="H1731" s="108"/>
      <c r="I1731" s="108"/>
      <c r="J1731" s="108"/>
      <c r="K1731" s="108"/>
      <c r="X1731" s="108"/>
      <c r="Y1731" s="108"/>
      <c r="Z1731" s="108"/>
      <c r="AA1731" s="108"/>
      <c r="AG1731" s="106"/>
      <c r="AH1731" s="108"/>
      <c r="AI1731" s="108"/>
      <c r="AJ1731" s="108"/>
    </row>
    <row r="1732" spans="1:36" ht="40.15" customHeight="1" x14ac:dyDescent="0.25">
      <c r="A1732" s="108"/>
      <c r="B1732" s="106"/>
      <c r="C1732" s="108"/>
      <c r="H1732" s="108"/>
      <c r="I1732" s="108"/>
      <c r="J1732" s="108"/>
      <c r="K1732" s="108"/>
      <c r="X1732" s="108"/>
      <c r="Y1732" s="108"/>
      <c r="Z1732" s="108"/>
      <c r="AA1732" s="108"/>
      <c r="AG1732" s="106"/>
      <c r="AH1732" s="108"/>
      <c r="AI1732" s="108"/>
      <c r="AJ1732" s="108"/>
    </row>
    <row r="1733" spans="1:36" ht="40.15" customHeight="1" x14ac:dyDescent="0.25">
      <c r="A1733" s="108"/>
      <c r="B1733" s="106"/>
      <c r="C1733" s="108"/>
      <c r="H1733" s="108"/>
      <c r="I1733" s="108"/>
      <c r="J1733" s="108"/>
      <c r="K1733" s="108"/>
      <c r="X1733" s="108"/>
      <c r="Y1733" s="108"/>
      <c r="Z1733" s="108"/>
      <c r="AA1733" s="108"/>
      <c r="AG1733" s="106"/>
      <c r="AH1733" s="108"/>
      <c r="AI1733" s="108"/>
      <c r="AJ1733" s="108"/>
    </row>
    <row r="1734" spans="1:36" ht="40.15" customHeight="1" x14ac:dyDescent="0.25">
      <c r="A1734" s="108"/>
      <c r="B1734" s="106"/>
      <c r="C1734" s="108"/>
      <c r="H1734" s="108"/>
      <c r="I1734" s="108"/>
      <c r="J1734" s="108"/>
      <c r="K1734" s="108"/>
      <c r="X1734" s="108"/>
      <c r="Y1734" s="108"/>
      <c r="Z1734" s="108"/>
      <c r="AA1734" s="108"/>
      <c r="AG1734" s="106"/>
      <c r="AH1734" s="108"/>
      <c r="AI1734" s="108"/>
      <c r="AJ1734" s="108"/>
    </row>
    <row r="1735" spans="1:36" ht="40.15" customHeight="1" x14ac:dyDescent="0.25">
      <c r="A1735" s="108"/>
      <c r="B1735" s="106"/>
      <c r="C1735" s="108"/>
      <c r="H1735" s="108"/>
      <c r="I1735" s="108"/>
      <c r="J1735" s="108"/>
      <c r="K1735" s="108"/>
      <c r="X1735" s="108"/>
      <c r="Y1735" s="108"/>
      <c r="Z1735" s="108"/>
      <c r="AA1735" s="108"/>
      <c r="AG1735" s="106"/>
      <c r="AH1735" s="108"/>
      <c r="AI1735" s="108"/>
      <c r="AJ1735" s="108"/>
    </row>
    <row r="1736" spans="1:36" ht="40.15" customHeight="1" x14ac:dyDescent="0.25">
      <c r="A1736" s="108"/>
      <c r="B1736" s="106"/>
      <c r="C1736" s="108"/>
      <c r="H1736" s="108"/>
      <c r="I1736" s="108"/>
      <c r="J1736" s="108"/>
      <c r="K1736" s="108"/>
      <c r="X1736" s="108"/>
      <c r="Y1736" s="108"/>
      <c r="Z1736" s="108"/>
      <c r="AA1736" s="108"/>
      <c r="AG1736" s="106"/>
      <c r="AH1736" s="108"/>
      <c r="AI1736" s="108"/>
      <c r="AJ1736" s="108"/>
    </row>
    <row r="1737" spans="1:36" ht="40.15" customHeight="1" x14ac:dyDescent="0.25">
      <c r="A1737" s="108"/>
      <c r="B1737" s="106"/>
      <c r="C1737" s="108"/>
      <c r="H1737" s="108"/>
      <c r="I1737" s="108"/>
      <c r="J1737" s="108"/>
      <c r="K1737" s="108"/>
      <c r="X1737" s="108"/>
      <c r="Y1737" s="108"/>
      <c r="Z1737" s="108"/>
      <c r="AA1737" s="108"/>
      <c r="AG1737" s="106"/>
      <c r="AH1737" s="108"/>
      <c r="AI1737" s="108"/>
      <c r="AJ1737" s="108"/>
    </row>
    <row r="1738" spans="1:36" ht="40.15" customHeight="1" x14ac:dyDescent="0.25">
      <c r="A1738" s="108"/>
      <c r="B1738" s="106"/>
      <c r="C1738" s="108"/>
      <c r="H1738" s="108"/>
      <c r="I1738" s="108"/>
      <c r="J1738" s="108"/>
      <c r="K1738" s="108"/>
      <c r="X1738" s="108"/>
      <c r="Y1738" s="108"/>
      <c r="Z1738" s="108"/>
      <c r="AA1738" s="108"/>
      <c r="AG1738" s="106"/>
      <c r="AH1738" s="108"/>
      <c r="AI1738" s="108"/>
      <c r="AJ1738" s="108"/>
    </row>
    <row r="1739" spans="1:36" ht="40.15" customHeight="1" x14ac:dyDescent="0.25">
      <c r="A1739" s="108"/>
      <c r="B1739" s="106"/>
      <c r="C1739" s="108"/>
      <c r="H1739" s="108"/>
      <c r="I1739" s="108"/>
      <c r="J1739" s="108"/>
      <c r="K1739" s="108"/>
      <c r="X1739" s="108"/>
      <c r="Y1739" s="108"/>
      <c r="Z1739" s="108"/>
      <c r="AA1739" s="108"/>
      <c r="AG1739" s="106"/>
      <c r="AH1739" s="108"/>
      <c r="AI1739" s="108"/>
      <c r="AJ1739" s="108"/>
    </row>
    <row r="1740" spans="1:36" ht="40.15" customHeight="1" x14ac:dyDescent="0.25">
      <c r="A1740" s="108"/>
      <c r="B1740" s="106"/>
      <c r="C1740" s="108"/>
      <c r="H1740" s="108"/>
      <c r="I1740" s="108"/>
      <c r="J1740" s="108"/>
      <c r="K1740" s="108"/>
      <c r="X1740" s="108"/>
      <c r="Y1740" s="108"/>
      <c r="Z1740" s="108"/>
      <c r="AA1740" s="108"/>
      <c r="AG1740" s="106"/>
      <c r="AH1740" s="108"/>
      <c r="AI1740" s="108"/>
      <c r="AJ1740" s="108"/>
    </row>
    <row r="1741" spans="1:36" ht="40.15" customHeight="1" x14ac:dyDescent="0.25">
      <c r="A1741" s="108"/>
      <c r="B1741" s="106"/>
      <c r="C1741" s="108"/>
      <c r="H1741" s="108"/>
      <c r="I1741" s="108"/>
      <c r="J1741" s="108"/>
      <c r="K1741" s="108"/>
      <c r="X1741" s="108"/>
      <c r="Y1741" s="108"/>
      <c r="Z1741" s="108"/>
      <c r="AA1741" s="108"/>
      <c r="AG1741" s="106"/>
      <c r="AH1741" s="108"/>
      <c r="AI1741" s="108"/>
      <c r="AJ1741" s="108"/>
    </row>
    <row r="1742" spans="1:36" ht="40.15" customHeight="1" x14ac:dyDescent="0.25">
      <c r="A1742" s="108"/>
      <c r="B1742" s="106"/>
      <c r="C1742" s="108"/>
      <c r="H1742" s="108"/>
      <c r="I1742" s="108"/>
      <c r="J1742" s="108"/>
      <c r="K1742" s="108"/>
      <c r="X1742" s="108"/>
      <c r="Y1742" s="108"/>
      <c r="Z1742" s="108"/>
      <c r="AA1742" s="108"/>
      <c r="AG1742" s="106"/>
      <c r="AH1742" s="108"/>
      <c r="AI1742" s="108"/>
      <c r="AJ1742" s="108"/>
    </row>
    <row r="1743" spans="1:36" ht="40.15" customHeight="1" x14ac:dyDescent="0.25">
      <c r="A1743" s="108"/>
      <c r="B1743" s="106"/>
      <c r="C1743" s="108"/>
      <c r="H1743" s="108"/>
      <c r="I1743" s="108"/>
      <c r="J1743" s="108"/>
      <c r="K1743" s="108"/>
      <c r="X1743" s="108"/>
      <c r="Y1743" s="108"/>
      <c r="Z1743" s="108"/>
      <c r="AA1743" s="108"/>
      <c r="AG1743" s="106"/>
      <c r="AH1743" s="108"/>
      <c r="AI1743" s="108"/>
      <c r="AJ1743" s="108"/>
    </row>
    <row r="1744" spans="1:36" ht="40.15" customHeight="1" x14ac:dyDescent="0.25">
      <c r="A1744" s="108"/>
      <c r="B1744" s="106"/>
      <c r="C1744" s="108"/>
      <c r="H1744" s="108"/>
      <c r="I1744" s="108"/>
      <c r="J1744" s="108"/>
      <c r="K1744" s="108"/>
      <c r="X1744" s="108"/>
      <c r="Y1744" s="108"/>
      <c r="Z1744" s="108"/>
      <c r="AA1744" s="108"/>
      <c r="AG1744" s="106"/>
      <c r="AH1744" s="108"/>
      <c r="AI1744" s="108"/>
      <c r="AJ1744" s="108"/>
    </row>
    <row r="1745" spans="1:36" ht="40.15" customHeight="1" x14ac:dyDescent="0.25">
      <c r="A1745" s="108"/>
      <c r="B1745" s="106"/>
      <c r="C1745" s="108"/>
      <c r="H1745" s="108"/>
      <c r="I1745" s="108"/>
      <c r="J1745" s="108"/>
      <c r="K1745" s="108"/>
      <c r="X1745" s="108"/>
      <c r="Y1745" s="108"/>
      <c r="Z1745" s="108"/>
      <c r="AA1745" s="108"/>
      <c r="AG1745" s="106"/>
      <c r="AH1745" s="108"/>
      <c r="AI1745" s="108"/>
      <c r="AJ1745" s="108"/>
    </row>
    <row r="1746" spans="1:36" ht="40.15" customHeight="1" x14ac:dyDescent="0.25">
      <c r="A1746" s="108"/>
      <c r="B1746" s="106"/>
      <c r="C1746" s="108"/>
      <c r="H1746" s="108"/>
      <c r="I1746" s="108"/>
      <c r="J1746" s="108"/>
      <c r="K1746" s="108"/>
      <c r="X1746" s="108"/>
      <c r="Y1746" s="108"/>
      <c r="Z1746" s="108"/>
      <c r="AA1746" s="108"/>
      <c r="AG1746" s="106"/>
      <c r="AH1746" s="108"/>
      <c r="AI1746" s="108"/>
      <c r="AJ1746" s="108"/>
    </row>
    <row r="1747" spans="1:36" ht="40.15" customHeight="1" x14ac:dyDescent="0.25">
      <c r="A1747" s="108"/>
      <c r="B1747" s="106"/>
      <c r="C1747" s="108"/>
      <c r="H1747" s="108"/>
      <c r="I1747" s="108"/>
      <c r="J1747" s="108"/>
      <c r="K1747" s="108"/>
      <c r="X1747" s="108"/>
      <c r="Y1747" s="108"/>
      <c r="Z1747" s="108"/>
      <c r="AA1747" s="108"/>
      <c r="AG1747" s="106"/>
      <c r="AH1747" s="108"/>
      <c r="AI1747" s="108"/>
      <c r="AJ1747" s="108"/>
    </row>
    <row r="1748" spans="1:36" ht="40.15" customHeight="1" x14ac:dyDescent="0.25">
      <c r="A1748" s="108"/>
      <c r="B1748" s="106"/>
      <c r="C1748" s="108"/>
      <c r="H1748" s="108"/>
      <c r="I1748" s="108"/>
      <c r="J1748" s="108"/>
      <c r="K1748" s="108"/>
      <c r="X1748" s="108"/>
      <c r="Y1748" s="108"/>
      <c r="Z1748" s="108"/>
      <c r="AA1748" s="108"/>
      <c r="AG1748" s="106"/>
      <c r="AH1748" s="108"/>
      <c r="AI1748" s="108"/>
      <c r="AJ1748" s="108"/>
    </row>
    <row r="1749" spans="1:36" ht="40.15" customHeight="1" x14ac:dyDescent="0.25">
      <c r="A1749" s="108"/>
      <c r="B1749" s="106"/>
      <c r="C1749" s="108"/>
      <c r="H1749" s="108"/>
      <c r="I1749" s="108"/>
      <c r="J1749" s="108"/>
      <c r="K1749" s="108"/>
      <c r="X1749" s="108"/>
      <c r="Y1749" s="108"/>
      <c r="Z1749" s="108"/>
      <c r="AA1749" s="108"/>
      <c r="AG1749" s="106"/>
      <c r="AH1749" s="108"/>
      <c r="AI1749" s="108"/>
      <c r="AJ1749" s="108"/>
    </row>
    <row r="1750" spans="1:36" ht="40.15" customHeight="1" x14ac:dyDescent="0.25">
      <c r="A1750" s="108"/>
      <c r="B1750" s="106"/>
      <c r="C1750" s="108"/>
      <c r="H1750" s="108"/>
      <c r="I1750" s="108"/>
      <c r="J1750" s="108"/>
      <c r="K1750" s="108"/>
      <c r="X1750" s="108"/>
      <c r="Y1750" s="108"/>
      <c r="Z1750" s="108"/>
      <c r="AA1750" s="108"/>
      <c r="AG1750" s="106"/>
      <c r="AH1750" s="108"/>
      <c r="AI1750" s="108"/>
      <c r="AJ1750" s="108"/>
    </row>
    <row r="1751" spans="1:36" ht="40.15" customHeight="1" x14ac:dyDescent="0.25">
      <c r="A1751" s="108"/>
      <c r="B1751" s="106"/>
      <c r="C1751" s="108"/>
      <c r="H1751" s="108"/>
      <c r="I1751" s="108"/>
      <c r="J1751" s="108"/>
      <c r="K1751" s="108"/>
      <c r="X1751" s="108"/>
      <c r="Y1751" s="108"/>
      <c r="Z1751" s="108"/>
      <c r="AA1751" s="108"/>
      <c r="AG1751" s="106"/>
      <c r="AH1751" s="108"/>
      <c r="AI1751" s="108"/>
      <c r="AJ1751" s="108"/>
    </row>
    <row r="1752" spans="1:36" ht="40.15" customHeight="1" x14ac:dyDescent="0.25">
      <c r="A1752" s="108"/>
      <c r="B1752" s="106"/>
      <c r="C1752" s="108"/>
      <c r="H1752" s="108"/>
      <c r="I1752" s="108"/>
      <c r="J1752" s="108"/>
      <c r="K1752" s="108"/>
      <c r="X1752" s="108"/>
      <c r="Y1752" s="108"/>
      <c r="Z1752" s="108"/>
      <c r="AA1752" s="108"/>
      <c r="AG1752" s="106"/>
      <c r="AH1752" s="108"/>
      <c r="AI1752" s="108"/>
      <c r="AJ1752" s="108"/>
    </row>
    <row r="1753" spans="1:36" ht="40.15" customHeight="1" x14ac:dyDescent="0.25">
      <c r="A1753" s="108"/>
      <c r="B1753" s="106"/>
      <c r="C1753" s="108"/>
      <c r="H1753" s="108"/>
      <c r="I1753" s="108"/>
      <c r="J1753" s="108"/>
      <c r="K1753" s="108"/>
      <c r="X1753" s="108"/>
      <c r="Y1753" s="108"/>
      <c r="Z1753" s="108"/>
      <c r="AA1753" s="108"/>
      <c r="AG1753" s="106"/>
      <c r="AH1753" s="108"/>
      <c r="AI1753" s="108"/>
      <c r="AJ1753" s="108"/>
    </row>
    <row r="1754" spans="1:36" ht="40.15" customHeight="1" x14ac:dyDescent="0.25">
      <c r="A1754" s="108"/>
      <c r="B1754" s="106"/>
      <c r="C1754" s="108"/>
      <c r="H1754" s="108"/>
      <c r="I1754" s="108"/>
      <c r="J1754" s="108"/>
      <c r="K1754" s="108"/>
      <c r="X1754" s="108"/>
      <c r="Y1754" s="108"/>
      <c r="Z1754" s="108"/>
      <c r="AA1754" s="108"/>
      <c r="AG1754" s="106"/>
      <c r="AH1754" s="108"/>
      <c r="AI1754" s="108"/>
      <c r="AJ1754" s="108"/>
    </row>
    <row r="1755" spans="1:36" ht="40.15" customHeight="1" x14ac:dyDescent="0.25">
      <c r="A1755" s="108"/>
      <c r="B1755" s="106"/>
      <c r="C1755" s="108"/>
      <c r="H1755" s="108"/>
      <c r="I1755" s="108"/>
      <c r="J1755" s="108"/>
      <c r="K1755" s="108"/>
      <c r="X1755" s="108"/>
      <c r="Y1755" s="108"/>
      <c r="Z1755" s="108"/>
      <c r="AA1755" s="108"/>
      <c r="AG1755" s="106"/>
      <c r="AH1755" s="108"/>
      <c r="AI1755" s="108"/>
      <c r="AJ1755" s="108"/>
    </row>
    <row r="1756" spans="1:36" ht="40.15" customHeight="1" x14ac:dyDescent="0.25">
      <c r="A1756" s="108"/>
      <c r="B1756" s="106"/>
      <c r="C1756" s="108"/>
      <c r="H1756" s="108"/>
      <c r="I1756" s="108"/>
      <c r="J1756" s="108"/>
      <c r="K1756" s="108"/>
      <c r="X1756" s="108"/>
      <c r="Y1756" s="108"/>
      <c r="Z1756" s="108"/>
      <c r="AA1756" s="108"/>
      <c r="AG1756" s="106"/>
      <c r="AH1756" s="108"/>
      <c r="AI1756" s="108"/>
      <c r="AJ1756" s="108"/>
    </row>
    <row r="1757" spans="1:36" ht="40.15" customHeight="1" x14ac:dyDescent="0.25">
      <c r="A1757" s="108"/>
      <c r="B1757" s="106"/>
      <c r="C1757" s="108"/>
      <c r="H1757" s="108"/>
      <c r="I1757" s="108"/>
      <c r="J1757" s="108"/>
      <c r="K1757" s="108"/>
      <c r="X1757" s="108"/>
      <c r="Y1757" s="108"/>
      <c r="Z1757" s="108"/>
      <c r="AA1757" s="108"/>
      <c r="AG1757" s="106"/>
      <c r="AH1757" s="108"/>
      <c r="AI1757" s="108"/>
      <c r="AJ1757" s="108"/>
    </row>
    <row r="1758" spans="1:36" ht="40.15" customHeight="1" x14ac:dyDescent="0.25">
      <c r="A1758" s="108"/>
      <c r="B1758" s="106"/>
      <c r="C1758" s="108"/>
      <c r="H1758" s="108"/>
      <c r="I1758" s="108"/>
      <c r="J1758" s="108"/>
      <c r="K1758" s="108"/>
      <c r="X1758" s="108"/>
      <c r="Y1758" s="108"/>
      <c r="Z1758" s="108"/>
      <c r="AA1758" s="108"/>
      <c r="AG1758" s="106"/>
      <c r="AH1758" s="108"/>
      <c r="AI1758" s="108"/>
      <c r="AJ1758" s="108"/>
    </row>
    <row r="1759" spans="1:36" ht="40.15" customHeight="1" x14ac:dyDescent="0.25">
      <c r="A1759" s="108"/>
      <c r="B1759" s="106"/>
      <c r="C1759" s="108"/>
      <c r="H1759" s="108"/>
      <c r="I1759" s="108"/>
      <c r="J1759" s="108"/>
      <c r="K1759" s="108"/>
      <c r="X1759" s="108"/>
      <c r="Y1759" s="108"/>
      <c r="Z1759" s="108"/>
      <c r="AA1759" s="108"/>
      <c r="AG1759" s="106"/>
      <c r="AH1759" s="108"/>
      <c r="AI1759" s="108"/>
      <c r="AJ1759" s="108"/>
    </row>
    <row r="1760" spans="1:36" ht="40.15" customHeight="1" x14ac:dyDescent="0.25">
      <c r="A1760" s="108"/>
      <c r="B1760" s="106"/>
      <c r="C1760" s="108"/>
      <c r="H1760" s="108"/>
      <c r="I1760" s="108"/>
      <c r="J1760" s="108"/>
      <c r="K1760" s="108"/>
      <c r="X1760" s="108"/>
      <c r="Y1760" s="108"/>
      <c r="Z1760" s="108"/>
      <c r="AA1760" s="108"/>
      <c r="AG1760" s="106"/>
      <c r="AH1760" s="108"/>
      <c r="AI1760" s="108"/>
      <c r="AJ1760" s="108"/>
    </row>
    <row r="1761" spans="1:36" ht="40.15" customHeight="1" x14ac:dyDescent="0.25">
      <c r="A1761" s="108"/>
      <c r="B1761" s="106"/>
      <c r="C1761" s="108"/>
      <c r="H1761" s="108"/>
      <c r="I1761" s="108"/>
      <c r="J1761" s="108"/>
      <c r="K1761" s="108"/>
      <c r="X1761" s="108"/>
      <c r="Y1761" s="108"/>
      <c r="Z1761" s="108"/>
      <c r="AA1761" s="108"/>
      <c r="AG1761" s="106"/>
      <c r="AH1761" s="108"/>
      <c r="AI1761" s="108"/>
      <c r="AJ1761" s="108"/>
    </row>
    <row r="1762" spans="1:36" ht="40.15" customHeight="1" x14ac:dyDescent="0.25">
      <c r="A1762" s="108"/>
      <c r="B1762" s="106"/>
      <c r="C1762" s="108"/>
      <c r="H1762" s="108"/>
      <c r="I1762" s="108"/>
      <c r="J1762" s="108"/>
      <c r="K1762" s="108"/>
      <c r="X1762" s="108"/>
      <c r="Y1762" s="108"/>
      <c r="Z1762" s="108"/>
      <c r="AA1762" s="108"/>
      <c r="AG1762" s="106"/>
      <c r="AH1762" s="108"/>
      <c r="AI1762" s="108"/>
      <c r="AJ1762" s="108"/>
    </row>
    <row r="1763" spans="1:36" ht="40.15" customHeight="1" x14ac:dyDescent="0.25">
      <c r="A1763" s="108"/>
      <c r="B1763" s="106"/>
      <c r="C1763" s="108"/>
      <c r="H1763" s="108"/>
      <c r="I1763" s="108"/>
      <c r="J1763" s="108"/>
      <c r="K1763" s="108"/>
      <c r="X1763" s="108"/>
      <c r="Y1763" s="108"/>
      <c r="Z1763" s="108"/>
      <c r="AA1763" s="108"/>
      <c r="AG1763" s="106"/>
      <c r="AH1763" s="108"/>
      <c r="AI1763" s="108"/>
      <c r="AJ1763" s="108"/>
    </row>
    <row r="1764" spans="1:36" ht="40.15" customHeight="1" x14ac:dyDescent="0.25">
      <c r="A1764" s="108"/>
      <c r="B1764" s="106"/>
      <c r="C1764" s="108"/>
      <c r="H1764" s="108"/>
      <c r="I1764" s="108"/>
      <c r="J1764" s="108"/>
      <c r="K1764" s="108"/>
      <c r="X1764" s="108"/>
      <c r="Y1764" s="108"/>
      <c r="Z1764" s="108"/>
      <c r="AA1764" s="108"/>
      <c r="AG1764" s="106"/>
      <c r="AH1764" s="108"/>
      <c r="AI1764" s="108"/>
      <c r="AJ1764" s="108"/>
    </row>
    <row r="1765" spans="1:36" ht="40.15" customHeight="1" x14ac:dyDescent="0.25">
      <c r="A1765" s="108"/>
      <c r="B1765" s="106"/>
      <c r="C1765" s="108"/>
      <c r="H1765" s="108"/>
      <c r="I1765" s="108"/>
      <c r="J1765" s="108"/>
      <c r="K1765" s="108"/>
      <c r="X1765" s="108"/>
      <c r="Y1765" s="108"/>
      <c r="Z1765" s="108"/>
      <c r="AA1765" s="108"/>
      <c r="AG1765" s="106"/>
      <c r="AH1765" s="108"/>
      <c r="AI1765" s="108"/>
      <c r="AJ1765" s="108"/>
    </row>
    <row r="1766" spans="1:36" ht="40.15" customHeight="1" x14ac:dyDescent="0.25">
      <c r="A1766" s="108"/>
      <c r="B1766" s="106"/>
      <c r="C1766" s="108"/>
      <c r="H1766" s="108"/>
      <c r="I1766" s="108"/>
      <c r="J1766" s="108"/>
      <c r="K1766" s="108"/>
      <c r="X1766" s="108"/>
      <c r="Y1766" s="108"/>
      <c r="Z1766" s="108"/>
      <c r="AA1766" s="108"/>
      <c r="AG1766" s="106"/>
      <c r="AH1766" s="108"/>
      <c r="AI1766" s="108"/>
      <c r="AJ1766" s="108"/>
    </row>
    <row r="1767" spans="1:36" ht="40.15" customHeight="1" x14ac:dyDescent="0.25">
      <c r="A1767" s="108"/>
      <c r="B1767" s="106"/>
      <c r="C1767" s="108"/>
      <c r="H1767" s="108"/>
      <c r="I1767" s="108"/>
      <c r="J1767" s="108"/>
      <c r="K1767" s="108"/>
      <c r="X1767" s="108"/>
      <c r="Y1767" s="108"/>
      <c r="Z1767" s="108"/>
      <c r="AA1767" s="108"/>
      <c r="AG1767" s="106"/>
      <c r="AH1767" s="108"/>
      <c r="AI1767" s="108"/>
      <c r="AJ1767" s="108"/>
    </row>
    <row r="1768" spans="1:36" ht="40.15" customHeight="1" x14ac:dyDescent="0.25">
      <c r="A1768" s="108"/>
      <c r="B1768" s="106"/>
      <c r="C1768" s="108"/>
      <c r="H1768" s="108"/>
      <c r="I1768" s="108"/>
      <c r="J1768" s="108"/>
      <c r="K1768" s="108"/>
      <c r="X1768" s="108"/>
      <c r="Y1768" s="108"/>
      <c r="Z1768" s="108"/>
      <c r="AA1768" s="108"/>
      <c r="AG1768" s="106"/>
      <c r="AH1768" s="108"/>
      <c r="AI1768" s="108"/>
      <c r="AJ1768" s="108"/>
    </row>
    <row r="1769" spans="1:36" ht="40.15" customHeight="1" x14ac:dyDescent="0.25">
      <c r="A1769" s="108"/>
      <c r="B1769" s="106"/>
      <c r="C1769" s="108"/>
      <c r="H1769" s="108"/>
      <c r="I1769" s="108"/>
      <c r="J1769" s="108"/>
      <c r="K1769" s="108"/>
      <c r="X1769" s="108"/>
      <c r="Y1769" s="108"/>
      <c r="Z1769" s="108"/>
      <c r="AA1769" s="108"/>
      <c r="AG1769" s="106"/>
      <c r="AH1769" s="108"/>
      <c r="AI1769" s="108"/>
      <c r="AJ1769" s="108"/>
    </row>
    <row r="1770" spans="1:36" ht="40.15" customHeight="1" x14ac:dyDescent="0.25">
      <c r="A1770" s="108"/>
      <c r="B1770" s="106"/>
      <c r="C1770" s="108"/>
      <c r="H1770" s="108"/>
      <c r="I1770" s="108"/>
      <c r="J1770" s="108"/>
      <c r="K1770" s="108"/>
      <c r="X1770" s="108"/>
      <c r="Y1770" s="108"/>
      <c r="Z1770" s="108"/>
      <c r="AA1770" s="108"/>
      <c r="AG1770" s="106"/>
      <c r="AH1770" s="108"/>
      <c r="AI1770" s="108"/>
      <c r="AJ1770" s="108"/>
    </row>
    <row r="1771" spans="1:36" ht="40.15" customHeight="1" x14ac:dyDescent="0.25">
      <c r="A1771" s="108"/>
      <c r="B1771" s="106"/>
      <c r="C1771" s="108"/>
      <c r="H1771" s="108"/>
      <c r="I1771" s="108"/>
      <c r="J1771" s="108"/>
      <c r="K1771" s="108"/>
      <c r="X1771" s="108"/>
      <c r="Y1771" s="108"/>
      <c r="Z1771" s="108"/>
      <c r="AA1771" s="108"/>
      <c r="AG1771" s="106"/>
      <c r="AH1771" s="108"/>
      <c r="AI1771" s="108"/>
      <c r="AJ1771" s="108"/>
    </row>
    <row r="1772" spans="1:36" ht="40.15" customHeight="1" x14ac:dyDescent="0.25">
      <c r="A1772" s="108"/>
      <c r="B1772" s="106"/>
      <c r="C1772" s="108"/>
      <c r="H1772" s="108"/>
      <c r="I1772" s="108"/>
      <c r="J1772" s="108"/>
      <c r="K1772" s="108"/>
      <c r="X1772" s="108"/>
      <c r="Y1772" s="108"/>
      <c r="Z1772" s="108"/>
      <c r="AA1772" s="108"/>
      <c r="AG1772" s="106"/>
      <c r="AH1772" s="108"/>
      <c r="AI1772" s="108"/>
      <c r="AJ1772" s="108"/>
    </row>
    <row r="1773" spans="1:36" ht="40.15" customHeight="1" x14ac:dyDescent="0.25">
      <c r="A1773" s="108"/>
      <c r="B1773" s="106"/>
      <c r="C1773" s="108"/>
      <c r="H1773" s="108"/>
      <c r="I1773" s="108"/>
      <c r="J1773" s="108"/>
      <c r="K1773" s="108"/>
      <c r="X1773" s="108"/>
      <c r="Y1773" s="108"/>
      <c r="Z1773" s="108"/>
      <c r="AA1773" s="108"/>
      <c r="AG1773" s="106"/>
      <c r="AH1773" s="108"/>
      <c r="AI1773" s="108"/>
      <c r="AJ1773" s="108"/>
    </row>
    <row r="1774" spans="1:36" ht="40.15" customHeight="1" x14ac:dyDescent="0.25">
      <c r="A1774" s="108"/>
      <c r="B1774" s="106"/>
      <c r="C1774" s="108"/>
      <c r="H1774" s="108"/>
      <c r="I1774" s="108"/>
      <c r="J1774" s="108"/>
      <c r="K1774" s="108"/>
      <c r="X1774" s="108"/>
      <c r="Y1774" s="108"/>
      <c r="Z1774" s="108"/>
      <c r="AA1774" s="108"/>
      <c r="AG1774" s="106"/>
      <c r="AH1774" s="108"/>
      <c r="AI1774" s="108"/>
      <c r="AJ1774" s="108"/>
    </row>
    <row r="1775" spans="1:36" ht="40.15" customHeight="1" x14ac:dyDescent="0.25">
      <c r="A1775" s="108"/>
      <c r="B1775" s="106"/>
      <c r="C1775" s="108"/>
      <c r="H1775" s="108"/>
      <c r="I1775" s="108"/>
      <c r="J1775" s="108"/>
      <c r="K1775" s="108"/>
      <c r="X1775" s="108"/>
      <c r="Y1775" s="108"/>
      <c r="Z1775" s="108"/>
      <c r="AA1775" s="108"/>
      <c r="AG1775" s="106"/>
      <c r="AH1775" s="108"/>
      <c r="AI1775" s="108"/>
      <c r="AJ1775" s="108"/>
    </row>
    <row r="1776" spans="1:36" ht="40.15" customHeight="1" x14ac:dyDescent="0.25">
      <c r="A1776" s="108"/>
      <c r="B1776" s="106"/>
      <c r="C1776" s="108"/>
      <c r="H1776" s="108"/>
      <c r="I1776" s="108"/>
      <c r="J1776" s="108"/>
      <c r="K1776" s="108"/>
      <c r="X1776" s="108"/>
      <c r="Y1776" s="108"/>
      <c r="Z1776" s="108"/>
      <c r="AA1776" s="108"/>
      <c r="AG1776" s="106"/>
      <c r="AH1776" s="108"/>
      <c r="AI1776" s="108"/>
      <c r="AJ1776" s="108"/>
    </row>
    <row r="1777" spans="1:36" ht="40.15" customHeight="1" x14ac:dyDescent="0.25">
      <c r="A1777" s="108"/>
      <c r="B1777" s="106"/>
      <c r="C1777" s="108"/>
      <c r="H1777" s="108"/>
      <c r="I1777" s="108"/>
      <c r="J1777" s="108"/>
      <c r="K1777" s="108"/>
      <c r="X1777" s="108"/>
      <c r="Y1777" s="108"/>
      <c r="Z1777" s="108"/>
      <c r="AA1777" s="108"/>
      <c r="AG1777" s="106"/>
      <c r="AH1777" s="108"/>
      <c r="AI1777" s="108"/>
      <c r="AJ1777" s="108"/>
    </row>
    <row r="1778" spans="1:36" ht="40.15" customHeight="1" x14ac:dyDescent="0.25">
      <c r="A1778" s="108"/>
      <c r="B1778" s="106"/>
      <c r="C1778" s="108"/>
      <c r="H1778" s="108"/>
      <c r="I1778" s="108"/>
      <c r="J1778" s="108"/>
      <c r="K1778" s="108"/>
      <c r="X1778" s="108"/>
      <c r="Y1778" s="108"/>
      <c r="Z1778" s="108"/>
      <c r="AA1778" s="108"/>
      <c r="AG1778" s="106"/>
      <c r="AH1778" s="108"/>
      <c r="AI1778" s="108"/>
      <c r="AJ1778" s="108"/>
    </row>
    <row r="1779" spans="1:36" ht="40.15" customHeight="1" x14ac:dyDescent="0.25">
      <c r="A1779" s="108"/>
      <c r="B1779" s="106"/>
      <c r="C1779" s="108"/>
      <c r="H1779" s="108"/>
      <c r="I1779" s="108"/>
      <c r="J1779" s="108"/>
      <c r="K1779" s="108"/>
      <c r="X1779" s="108"/>
      <c r="Y1779" s="108"/>
      <c r="Z1779" s="108"/>
      <c r="AA1779" s="108"/>
      <c r="AG1779" s="106"/>
      <c r="AH1779" s="108"/>
      <c r="AI1779" s="108"/>
      <c r="AJ1779" s="108"/>
    </row>
    <row r="1780" spans="1:36" ht="40.15" customHeight="1" x14ac:dyDescent="0.25">
      <c r="A1780" s="108"/>
      <c r="B1780" s="106"/>
      <c r="C1780" s="108"/>
      <c r="H1780" s="108"/>
      <c r="I1780" s="108"/>
      <c r="J1780" s="108"/>
      <c r="K1780" s="108"/>
      <c r="X1780" s="108"/>
      <c r="Y1780" s="108"/>
      <c r="Z1780" s="108"/>
      <c r="AA1780" s="108"/>
      <c r="AG1780" s="106"/>
      <c r="AH1780" s="108"/>
      <c r="AI1780" s="108"/>
      <c r="AJ1780" s="108"/>
    </row>
    <row r="1781" spans="1:36" ht="40.15" customHeight="1" x14ac:dyDescent="0.25">
      <c r="A1781" s="108"/>
      <c r="B1781" s="106"/>
      <c r="C1781" s="108"/>
      <c r="H1781" s="108"/>
      <c r="I1781" s="108"/>
      <c r="J1781" s="108"/>
      <c r="K1781" s="108"/>
      <c r="X1781" s="108"/>
      <c r="Y1781" s="108"/>
      <c r="Z1781" s="108"/>
      <c r="AA1781" s="108"/>
      <c r="AG1781" s="106"/>
      <c r="AH1781" s="108"/>
      <c r="AI1781" s="108"/>
      <c r="AJ1781" s="108"/>
    </row>
    <row r="1782" spans="1:36" ht="40.15" customHeight="1" x14ac:dyDescent="0.25">
      <c r="A1782" s="108"/>
      <c r="B1782" s="106"/>
      <c r="C1782" s="108"/>
      <c r="H1782" s="108"/>
      <c r="I1782" s="108"/>
      <c r="J1782" s="108"/>
      <c r="K1782" s="108"/>
      <c r="X1782" s="108"/>
      <c r="Y1782" s="108"/>
      <c r="Z1782" s="108"/>
      <c r="AA1782" s="108"/>
      <c r="AG1782" s="106"/>
      <c r="AH1782" s="108"/>
      <c r="AI1782" s="108"/>
      <c r="AJ1782" s="108"/>
    </row>
    <row r="1783" spans="1:36" ht="40.15" customHeight="1" x14ac:dyDescent="0.25">
      <c r="A1783" s="108"/>
      <c r="B1783" s="106"/>
      <c r="C1783" s="108"/>
      <c r="H1783" s="108"/>
      <c r="I1783" s="108"/>
      <c r="J1783" s="108"/>
      <c r="K1783" s="108"/>
      <c r="X1783" s="108"/>
      <c r="Y1783" s="108"/>
      <c r="Z1783" s="108"/>
      <c r="AA1783" s="108"/>
      <c r="AG1783" s="106"/>
      <c r="AH1783" s="108"/>
      <c r="AI1783" s="108"/>
      <c r="AJ1783" s="108"/>
    </row>
    <row r="1784" spans="1:36" ht="40.15" customHeight="1" x14ac:dyDescent="0.25">
      <c r="A1784" s="108"/>
      <c r="B1784" s="106"/>
      <c r="C1784" s="108"/>
      <c r="H1784" s="108"/>
      <c r="I1784" s="108"/>
      <c r="J1784" s="108"/>
      <c r="K1784" s="108"/>
      <c r="X1784" s="108"/>
      <c r="Y1784" s="108"/>
      <c r="Z1784" s="108"/>
      <c r="AA1784" s="108"/>
      <c r="AG1784" s="106"/>
      <c r="AH1784" s="108"/>
      <c r="AI1784" s="108"/>
      <c r="AJ1784" s="108"/>
    </row>
    <row r="1785" spans="1:36" ht="40.15" customHeight="1" x14ac:dyDescent="0.25">
      <c r="A1785" s="108"/>
      <c r="B1785" s="106"/>
      <c r="C1785" s="108"/>
      <c r="H1785" s="108"/>
      <c r="I1785" s="108"/>
      <c r="J1785" s="108"/>
      <c r="K1785" s="108"/>
      <c r="X1785" s="108"/>
      <c r="Y1785" s="108"/>
      <c r="Z1785" s="108"/>
      <c r="AA1785" s="108"/>
      <c r="AG1785" s="106"/>
      <c r="AH1785" s="108"/>
      <c r="AI1785" s="108"/>
      <c r="AJ1785" s="108"/>
    </row>
    <row r="1786" spans="1:36" ht="40.15" customHeight="1" x14ac:dyDescent="0.25">
      <c r="A1786" s="108"/>
      <c r="B1786" s="106"/>
      <c r="C1786" s="108"/>
      <c r="H1786" s="108"/>
      <c r="I1786" s="108"/>
      <c r="J1786" s="108"/>
      <c r="K1786" s="108"/>
      <c r="X1786" s="108"/>
      <c r="Y1786" s="108"/>
      <c r="Z1786" s="108"/>
      <c r="AA1786" s="108"/>
      <c r="AG1786" s="106"/>
      <c r="AH1786" s="108"/>
      <c r="AI1786" s="108"/>
      <c r="AJ1786" s="108"/>
    </row>
    <row r="1787" spans="1:36" ht="40.15" customHeight="1" x14ac:dyDescent="0.25">
      <c r="A1787" s="108"/>
      <c r="B1787" s="106"/>
      <c r="C1787" s="108"/>
      <c r="H1787" s="108"/>
      <c r="I1787" s="108"/>
      <c r="J1787" s="108"/>
      <c r="K1787" s="108"/>
      <c r="X1787" s="108"/>
      <c r="Y1787" s="108"/>
      <c r="Z1787" s="108"/>
      <c r="AA1787" s="108"/>
      <c r="AG1787" s="106"/>
      <c r="AH1787" s="108"/>
      <c r="AI1787" s="108"/>
      <c r="AJ1787" s="108"/>
    </row>
    <row r="1788" spans="1:36" ht="40.15" customHeight="1" x14ac:dyDescent="0.25">
      <c r="A1788" s="108"/>
      <c r="B1788" s="106"/>
      <c r="C1788" s="108"/>
      <c r="H1788" s="108"/>
      <c r="I1788" s="108"/>
      <c r="J1788" s="108"/>
      <c r="K1788" s="108"/>
      <c r="X1788" s="108"/>
      <c r="Y1788" s="108"/>
      <c r="Z1788" s="108"/>
      <c r="AA1788" s="108"/>
      <c r="AG1788" s="106"/>
      <c r="AH1788" s="108"/>
      <c r="AI1788" s="108"/>
      <c r="AJ1788" s="108"/>
    </row>
    <row r="1789" spans="1:36" ht="40.15" customHeight="1" x14ac:dyDescent="0.25">
      <c r="A1789" s="108"/>
      <c r="B1789" s="106"/>
      <c r="C1789" s="108"/>
      <c r="H1789" s="108"/>
      <c r="I1789" s="108"/>
      <c r="J1789" s="108"/>
      <c r="K1789" s="108"/>
      <c r="X1789" s="108"/>
      <c r="Y1789" s="108"/>
      <c r="Z1789" s="108"/>
      <c r="AA1789" s="108"/>
      <c r="AG1789" s="106"/>
      <c r="AH1789" s="108"/>
      <c r="AI1789" s="108"/>
      <c r="AJ1789" s="108"/>
    </row>
    <row r="1790" spans="1:36" ht="40.15" customHeight="1" x14ac:dyDescent="0.25">
      <c r="A1790" s="108"/>
      <c r="B1790" s="106"/>
      <c r="C1790" s="108"/>
      <c r="H1790" s="108"/>
      <c r="I1790" s="108"/>
      <c r="J1790" s="108"/>
      <c r="K1790" s="108"/>
      <c r="X1790" s="108"/>
      <c r="Y1790" s="108"/>
      <c r="Z1790" s="108"/>
      <c r="AA1790" s="108"/>
      <c r="AG1790" s="106"/>
      <c r="AH1790" s="108"/>
      <c r="AI1790" s="108"/>
      <c r="AJ1790" s="108"/>
    </row>
    <row r="1791" spans="1:36" ht="40.15" customHeight="1" x14ac:dyDescent="0.25">
      <c r="A1791" s="108"/>
      <c r="B1791" s="106"/>
      <c r="C1791" s="108"/>
      <c r="H1791" s="108"/>
      <c r="I1791" s="108"/>
      <c r="J1791" s="108"/>
      <c r="K1791" s="108"/>
      <c r="X1791" s="108"/>
      <c r="Y1791" s="108"/>
      <c r="Z1791" s="108"/>
      <c r="AA1791" s="108"/>
      <c r="AG1791" s="106"/>
      <c r="AH1791" s="108"/>
      <c r="AI1791" s="108"/>
      <c r="AJ1791" s="108"/>
    </row>
    <row r="1792" spans="1:36" ht="40.15" customHeight="1" x14ac:dyDescent="0.25">
      <c r="A1792" s="108"/>
      <c r="B1792" s="106"/>
      <c r="C1792" s="108"/>
      <c r="H1792" s="108"/>
      <c r="I1792" s="108"/>
      <c r="J1792" s="108"/>
      <c r="K1792" s="108"/>
      <c r="X1792" s="108"/>
      <c r="Y1792" s="108"/>
      <c r="Z1792" s="108"/>
      <c r="AA1792" s="108"/>
      <c r="AG1792" s="106"/>
      <c r="AH1792" s="108"/>
      <c r="AI1792" s="108"/>
      <c r="AJ1792" s="108"/>
    </row>
    <row r="1793" spans="1:36" ht="40.15" customHeight="1" x14ac:dyDescent="0.25">
      <c r="A1793" s="108"/>
      <c r="B1793" s="106"/>
      <c r="C1793" s="108"/>
      <c r="H1793" s="108"/>
      <c r="I1793" s="108"/>
      <c r="J1793" s="108"/>
      <c r="K1793" s="108"/>
      <c r="X1793" s="108"/>
      <c r="Y1793" s="108"/>
      <c r="Z1793" s="108"/>
      <c r="AA1793" s="108"/>
      <c r="AG1793" s="106"/>
      <c r="AH1793" s="108"/>
      <c r="AI1793" s="108"/>
      <c r="AJ1793" s="108"/>
    </row>
    <row r="1794" spans="1:36" ht="40.15" customHeight="1" x14ac:dyDescent="0.25">
      <c r="A1794" s="108"/>
      <c r="B1794" s="106"/>
      <c r="C1794" s="108"/>
      <c r="H1794" s="108"/>
      <c r="I1794" s="108"/>
      <c r="J1794" s="108"/>
      <c r="K1794" s="108"/>
      <c r="X1794" s="108"/>
      <c r="Y1794" s="108"/>
      <c r="Z1794" s="108"/>
      <c r="AA1794" s="108"/>
      <c r="AG1794" s="106"/>
      <c r="AH1794" s="108"/>
      <c r="AI1794" s="108"/>
      <c r="AJ1794" s="108"/>
    </row>
    <row r="1795" spans="1:36" ht="40.15" customHeight="1" x14ac:dyDescent="0.25">
      <c r="A1795" s="108"/>
      <c r="B1795" s="106"/>
      <c r="C1795" s="108"/>
      <c r="H1795" s="108"/>
      <c r="I1795" s="108"/>
      <c r="J1795" s="108"/>
      <c r="K1795" s="108"/>
      <c r="X1795" s="108"/>
      <c r="Y1795" s="108"/>
      <c r="Z1795" s="108"/>
      <c r="AA1795" s="108"/>
      <c r="AG1795" s="106"/>
      <c r="AH1795" s="108"/>
      <c r="AI1795" s="108"/>
      <c r="AJ1795" s="108"/>
    </row>
    <row r="1796" spans="1:36" ht="40.15" customHeight="1" x14ac:dyDescent="0.25">
      <c r="A1796" s="108"/>
      <c r="B1796" s="106"/>
      <c r="C1796" s="108"/>
      <c r="H1796" s="108"/>
      <c r="I1796" s="108"/>
      <c r="J1796" s="108"/>
      <c r="K1796" s="108"/>
      <c r="X1796" s="108"/>
      <c r="Y1796" s="108"/>
      <c r="Z1796" s="108"/>
      <c r="AA1796" s="108"/>
      <c r="AG1796" s="106"/>
      <c r="AH1796" s="108"/>
      <c r="AI1796" s="108"/>
      <c r="AJ1796" s="108"/>
    </row>
    <row r="1797" spans="1:36" ht="40.15" customHeight="1" x14ac:dyDescent="0.25">
      <c r="A1797" s="108"/>
      <c r="B1797" s="106"/>
      <c r="C1797" s="108"/>
      <c r="H1797" s="108"/>
      <c r="I1797" s="108"/>
      <c r="J1797" s="108"/>
      <c r="K1797" s="108"/>
      <c r="X1797" s="108"/>
      <c r="Y1797" s="108"/>
      <c r="Z1797" s="108"/>
      <c r="AA1797" s="108"/>
      <c r="AG1797" s="106"/>
      <c r="AH1797" s="108"/>
      <c r="AI1797" s="108"/>
      <c r="AJ1797" s="108"/>
    </row>
    <row r="1798" spans="1:36" ht="40.15" customHeight="1" x14ac:dyDescent="0.25">
      <c r="A1798" s="108"/>
      <c r="B1798" s="106"/>
      <c r="C1798" s="108"/>
      <c r="H1798" s="108"/>
      <c r="I1798" s="108"/>
      <c r="J1798" s="108"/>
      <c r="K1798" s="108"/>
      <c r="X1798" s="108"/>
      <c r="Y1798" s="108"/>
      <c r="Z1798" s="108"/>
      <c r="AA1798" s="108"/>
      <c r="AG1798" s="106"/>
      <c r="AH1798" s="108"/>
      <c r="AI1798" s="108"/>
      <c r="AJ1798" s="108"/>
    </row>
    <row r="1799" spans="1:36" ht="40.15" customHeight="1" x14ac:dyDescent="0.25">
      <c r="A1799" s="108"/>
      <c r="B1799" s="106"/>
      <c r="C1799" s="108"/>
      <c r="H1799" s="108"/>
      <c r="I1799" s="108"/>
      <c r="J1799" s="108"/>
      <c r="K1799" s="108"/>
      <c r="X1799" s="108"/>
      <c r="Y1799" s="108"/>
      <c r="Z1799" s="108"/>
      <c r="AA1799" s="108"/>
      <c r="AG1799" s="106"/>
      <c r="AH1799" s="108"/>
      <c r="AI1799" s="108"/>
      <c r="AJ1799" s="108"/>
    </row>
    <row r="1800" spans="1:36" ht="40.15" customHeight="1" x14ac:dyDescent="0.25">
      <c r="A1800" s="108"/>
      <c r="B1800" s="106"/>
      <c r="C1800" s="108"/>
      <c r="H1800" s="108"/>
      <c r="I1800" s="108"/>
      <c r="J1800" s="108"/>
      <c r="K1800" s="108"/>
      <c r="X1800" s="108"/>
      <c r="Y1800" s="108"/>
      <c r="Z1800" s="108"/>
      <c r="AA1800" s="108"/>
      <c r="AG1800" s="106"/>
      <c r="AH1800" s="108"/>
      <c r="AI1800" s="108"/>
      <c r="AJ1800" s="108"/>
    </row>
    <row r="1801" spans="1:36" ht="40.15" customHeight="1" x14ac:dyDescent="0.25">
      <c r="A1801" s="108"/>
      <c r="B1801" s="106"/>
      <c r="C1801" s="108"/>
      <c r="H1801" s="108"/>
      <c r="I1801" s="108"/>
      <c r="J1801" s="108"/>
      <c r="K1801" s="108"/>
      <c r="X1801" s="108"/>
      <c r="Y1801" s="108"/>
      <c r="Z1801" s="108"/>
      <c r="AA1801" s="108"/>
      <c r="AG1801" s="106"/>
      <c r="AH1801" s="108"/>
      <c r="AI1801" s="108"/>
      <c r="AJ1801" s="108"/>
    </row>
    <row r="1802" spans="1:36" ht="40.15" customHeight="1" x14ac:dyDescent="0.25">
      <c r="A1802" s="108"/>
      <c r="B1802" s="106"/>
      <c r="C1802" s="108"/>
      <c r="H1802" s="108"/>
      <c r="I1802" s="108"/>
      <c r="J1802" s="108"/>
      <c r="K1802" s="108"/>
      <c r="X1802" s="108"/>
      <c r="Y1802" s="108"/>
      <c r="Z1802" s="108"/>
      <c r="AA1802" s="108"/>
      <c r="AG1802" s="106"/>
      <c r="AH1802" s="108"/>
      <c r="AI1802" s="108"/>
      <c r="AJ1802" s="108"/>
    </row>
    <row r="1803" spans="1:36" ht="40.15" customHeight="1" x14ac:dyDescent="0.25">
      <c r="A1803" s="108"/>
      <c r="B1803" s="106"/>
      <c r="C1803" s="108"/>
      <c r="H1803" s="108"/>
      <c r="I1803" s="108"/>
      <c r="J1803" s="108"/>
      <c r="K1803" s="108"/>
      <c r="X1803" s="108"/>
      <c r="Y1803" s="108"/>
      <c r="Z1803" s="108"/>
      <c r="AA1803" s="108"/>
      <c r="AG1803" s="106"/>
      <c r="AH1803" s="108"/>
      <c r="AI1803" s="108"/>
      <c r="AJ1803" s="108"/>
    </row>
    <row r="1804" spans="1:36" ht="40.15" customHeight="1" x14ac:dyDescent="0.25">
      <c r="A1804" s="108"/>
      <c r="B1804" s="106"/>
      <c r="C1804" s="108"/>
      <c r="H1804" s="108"/>
      <c r="I1804" s="108"/>
      <c r="J1804" s="108"/>
      <c r="K1804" s="108"/>
      <c r="X1804" s="108"/>
      <c r="Y1804" s="108"/>
      <c r="Z1804" s="108"/>
      <c r="AA1804" s="108"/>
      <c r="AG1804" s="106"/>
      <c r="AH1804" s="108"/>
      <c r="AI1804" s="108"/>
      <c r="AJ1804" s="108"/>
    </row>
    <row r="1805" spans="1:36" ht="40.15" customHeight="1" x14ac:dyDescent="0.25">
      <c r="A1805" s="108"/>
      <c r="B1805" s="106"/>
      <c r="C1805" s="108"/>
      <c r="H1805" s="108"/>
      <c r="I1805" s="108"/>
      <c r="J1805" s="108"/>
      <c r="K1805" s="108"/>
      <c r="X1805" s="108"/>
      <c r="Y1805" s="108"/>
      <c r="Z1805" s="108"/>
      <c r="AA1805" s="108"/>
      <c r="AG1805" s="106"/>
      <c r="AH1805" s="108"/>
      <c r="AI1805" s="108"/>
      <c r="AJ1805" s="108"/>
    </row>
    <row r="1806" spans="1:36" ht="40.15" customHeight="1" x14ac:dyDescent="0.25">
      <c r="A1806" s="108"/>
      <c r="B1806" s="106"/>
      <c r="C1806" s="108"/>
      <c r="H1806" s="108"/>
      <c r="I1806" s="108"/>
      <c r="J1806" s="108"/>
      <c r="K1806" s="108"/>
      <c r="X1806" s="108"/>
      <c r="Y1806" s="108"/>
      <c r="Z1806" s="108"/>
      <c r="AA1806" s="108"/>
      <c r="AG1806" s="106"/>
      <c r="AH1806" s="108"/>
      <c r="AI1806" s="108"/>
      <c r="AJ1806" s="108"/>
    </row>
    <row r="1807" spans="1:36" ht="40.15" customHeight="1" x14ac:dyDescent="0.25">
      <c r="A1807" s="108"/>
      <c r="B1807" s="106"/>
      <c r="C1807" s="108"/>
      <c r="H1807" s="108"/>
      <c r="I1807" s="108"/>
      <c r="J1807" s="108"/>
      <c r="K1807" s="108"/>
      <c r="X1807" s="108"/>
      <c r="Y1807" s="108"/>
      <c r="Z1807" s="108"/>
      <c r="AA1807" s="108"/>
      <c r="AG1807" s="106"/>
      <c r="AH1807" s="108"/>
      <c r="AI1807" s="108"/>
      <c r="AJ1807" s="108"/>
    </row>
    <row r="1808" spans="1:36" ht="40.15" customHeight="1" x14ac:dyDescent="0.25">
      <c r="A1808" s="108"/>
      <c r="B1808" s="106"/>
      <c r="C1808" s="108"/>
      <c r="H1808" s="108"/>
      <c r="I1808" s="108"/>
      <c r="J1808" s="108"/>
      <c r="K1808" s="108"/>
      <c r="X1808" s="108"/>
      <c r="Y1808" s="108"/>
      <c r="Z1808" s="108"/>
      <c r="AA1808" s="108"/>
      <c r="AG1808" s="106"/>
      <c r="AH1808" s="108"/>
      <c r="AI1808" s="108"/>
      <c r="AJ1808" s="108"/>
    </row>
    <row r="1809" spans="1:36" ht="40.15" customHeight="1" x14ac:dyDescent="0.25">
      <c r="A1809" s="108"/>
      <c r="B1809" s="106"/>
      <c r="C1809" s="108"/>
      <c r="H1809" s="108"/>
      <c r="I1809" s="108"/>
      <c r="J1809" s="108"/>
      <c r="K1809" s="108"/>
      <c r="X1809" s="108"/>
      <c r="Y1809" s="108"/>
      <c r="Z1809" s="108"/>
      <c r="AA1809" s="108"/>
      <c r="AG1809" s="106"/>
      <c r="AH1809" s="108"/>
      <c r="AI1809" s="108"/>
      <c r="AJ1809" s="108"/>
    </row>
    <row r="1810" spans="1:36" ht="40.15" customHeight="1" x14ac:dyDescent="0.25">
      <c r="A1810" s="108"/>
      <c r="B1810" s="106"/>
      <c r="C1810" s="108"/>
      <c r="H1810" s="108"/>
      <c r="I1810" s="108"/>
      <c r="J1810" s="108"/>
      <c r="K1810" s="108"/>
      <c r="X1810" s="108"/>
      <c r="Y1810" s="108"/>
      <c r="Z1810" s="108"/>
      <c r="AA1810" s="108"/>
      <c r="AG1810" s="106"/>
      <c r="AH1810" s="108"/>
      <c r="AI1810" s="108"/>
      <c r="AJ1810" s="108"/>
    </row>
    <row r="1811" spans="1:36" ht="40.15" customHeight="1" x14ac:dyDescent="0.25">
      <c r="A1811" s="108"/>
      <c r="B1811" s="106"/>
      <c r="C1811" s="108"/>
      <c r="H1811" s="108"/>
      <c r="I1811" s="108"/>
      <c r="J1811" s="108"/>
      <c r="K1811" s="108"/>
      <c r="X1811" s="108"/>
      <c r="Y1811" s="108"/>
      <c r="Z1811" s="108"/>
      <c r="AA1811" s="108"/>
      <c r="AG1811" s="106"/>
      <c r="AH1811" s="108"/>
      <c r="AI1811" s="108"/>
      <c r="AJ1811" s="108"/>
    </row>
    <row r="1812" spans="1:36" ht="40.15" customHeight="1" x14ac:dyDescent="0.25">
      <c r="A1812" s="108"/>
      <c r="B1812" s="106"/>
      <c r="C1812" s="108"/>
      <c r="H1812" s="108"/>
      <c r="I1812" s="108"/>
      <c r="J1812" s="108"/>
      <c r="K1812" s="108"/>
      <c r="X1812" s="108"/>
      <c r="Y1812" s="108"/>
      <c r="Z1812" s="108"/>
      <c r="AA1812" s="108"/>
      <c r="AG1812" s="106"/>
      <c r="AH1812" s="108"/>
      <c r="AI1812" s="108"/>
      <c r="AJ1812" s="108"/>
    </row>
    <row r="1813" spans="1:36" ht="40.15" customHeight="1" x14ac:dyDescent="0.25">
      <c r="A1813" s="108"/>
      <c r="B1813" s="106"/>
      <c r="C1813" s="108"/>
      <c r="H1813" s="108"/>
      <c r="I1813" s="108"/>
      <c r="J1813" s="108"/>
      <c r="K1813" s="108"/>
      <c r="X1813" s="108"/>
      <c r="Y1813" s="108"/>
      <c r="Z1813" s="108"/>
      <c r="AA1813" s="108"/>
      <c r="AG1813" s="106"/>
      <c r="AH1813" s="108"/>
      <c r="AI1813" s="108"/>
      <c r="AJ1813" s="108"/>
    </row>
    <row r="1814" spans="1:36" ht="40.15" customHeight="1" x14ac:dyDescent="0.25">
      <c r="A1814" s="108"/>
      <c r="B1814" s="106"/>
      <c r="C1814" s="108"/>
      <c r="H1814" s="108"/>
      <c r="I1814" s="108"/>
      <c r="J1814" s="108"/>
      <c r="K1814" s="108"/>
      <c r="X1814" s="108"/>
      <c r="Y1814" s="108"/>
      <c r="Z1814" s="108"/>
      <c r="AA1814" s="108"/>
      <c r="AG1814" s="106"/>
      <c r="AH1814" s="108"/>
      <c r="AI1814" s="108"/>
      <c r="AJ1814" s="108"/>
    </row>
    <row r="1815" spans="1:36" ht="40.15" customHeight="1" x14ac:dyDescent="0.25">
      <c r="A1815" s="108"/>
      <c r="B1815" s="106"/>
      <c r="C1815" s="108"/>
      <c r="H1815" s="108"/>
      <c r="I1815" s="108"/>
      <c r="J1815" s="108"/>
      <c r="K1815" s="108"/>
      <c r="X1815" s="108"/>
      <c r="Y1815" s="108"/>
      <c r="Z1815" s="108"/>
      <c r="AA1815" s="108"/>
      <c r="AG1815" s="106"/>
      <c r="AH1815" s="108"/>
      <c r="AI1815" s="108"/>
      <c r="AJ1815" s="108"/>
    </row>
    <row r="1816" spans="1:36" ht="40.15" customHeight="1" x14ac:dyDescent="0.25">
      <c r="A1816" s="108"/>
      <c r="B1816" s="106"/>
      <c r="C1816" s="108"/>
      <c r="H1816" s="108"/>
      <c r="I1816" s="108"/>
      <c r="J1816" s="108"/>
      <c r="K1816" s="108"/>
      <c r="X1816" s="108"/>
      <c r="Y1816" s="108"/>
      <c r="Z1816" s="108"/>
      <c r="AA1816" s="108"/>
      <c r="AG1816" s="106"/>
      <c r="AH1816" s="108"/>
      <c r="AI1816" s="108"/>
      <c r="AJ1816" s="108"/>
    </row>
    <row r="1817" spans="1:36" ht="40.15" customHeight="1" x14ac:dyDescent="0.25">
      <c r="A1817" s="108"/>
      <c r="B1817" s="106"/>
      <c r="C1817" s="108"/>
      <c r="H1817" s="108"/>
      <c r="I1817" s="108"/>
      <c r="J1817" s="108"/>
      <c r="K1817" s="108"/>
      <c r="X1817" s="108"/>
      <c r="Y1817" s="108"/>
      <c r="Z1817" s="108"/>
      <c r="AA1817" s="108"/>
      <c r="AG1817" s="106"/>
      <c r="AH1817" s="108"/>
      <c r="AI1817" s="108"/>
      <c r="AJ1817" s="108"/>
    </row>
    <row r="1818" spans="1:36" ht="40.15" customHeight="1" x14ac:dyDescent="0.25">
      <c r="A1818" s="108"/>
      <c r="B1818" s="106"/>
      <c r="C1818" s="108"/>
      <c r="H1818" s="108"/>
      <c r="I1818" s="108"/>
      <c r="J1818" s="108"/>
      <c r="K1818" s="108"/>
      <c r="X1818" s="108"/>
      <c r="Y1818" s="108"/>
      <c r="Z1818" s="108"/>
      <c r="AA1818" s="108"/>
      <c r="AG1818" s="106"/>
      <c r="AH1818" s="108"/>
      <c r="AI1818" s="108"/>
      <c r="AJ1818" s="108"/>
    </row>
    <row r="1819" spans="1:36" ht="40.15" customHeight="1" x14ac:dyDescent="0.25">
      <c r="A1819" s="108"/>
      <c r="B1819" s="106"/>
      <c r="C1819" s="108"/>
      <c r="H1819" s="108"/>
      <c r="I1819" s="108"/>
      <c r="J1819" s="108"/>
      <c r="K1819" s="108"/>
      <c r="X1819" s="108"/>
      <c r="Y1819" s="108"/>
      <c r="Z1819" s="108"/>
      <c r="AA1819" s="108"/>
      <c r="AG1819" s="106"/>
      <c r="AH1819" s="108"/>
      <c r="AI1819" s="108"/>
      <c r="AJ1819" s="108"/>
    </row>
    <row r="1820" spans="1:36" ht="40.15" customHeight="1" x14ac:dyDescent="0.25">
      <c r="A1820" s="108"/>
      <c r="B1820" s="106"/>
      <c r="C1820" s="108"/>
      <c r="H1820" s="108"/>
      <c r="I1820" s="108"/>
      <c r="J1820" s="108"/>
      <c r="K1820" s="108"/>
      <c r="X1820" s="108"/>
      <c r="Y1820" s="108"/>
      <c r="Z1820" s="108"/>
      <c r="AA1820" s="108"/>
      <c r="AG1820" s="106"/>
      <c r="AH1820" s="108"/>
      <c r="AI1820" s="108"/>
      <c r="AJ1820" s="108"/>
    </row>
    <row r="1821" spans="1:36" ht="40.15" customHeight="1" x14ac:dyDescent="0.25">
      <c r="A1821" s="108"/>
      <c r="B1821" s="106"/>
      <c r="C1821" s="108"/>
      <c r="H1821" s="108"/>
      <c r="I1821" s="108"/>
      <c r="J1821" s="108"/>
      <c r="K1821" s="108"/>
      <c r="X1821" s="108"/>
      <c r="Y1821" s="108"/>
      <c r="Z1821" s="108"/>
      <c r="AA1821" s="108"/>
      <c r="AG1821" s="106"/>
      <c r="AH1821" s="108"/>
      <c r="AI1821" s="108"/>
      <c r="AJ1821" s="108"/>
    </row>
    <row r="1822" spans="1:36" ht="40.15" customHeight="1" x14ac:dyDescent="0.25">
      <c r="A1822" s="108"/>
      <c r="B1822" s="106"/>
      <c r="C1822" s="108"/>
      <c r="H1822" s="108"/>
      <c r="I1822" s="108"/>
      <c r="J1822" s="108"/>
      <c r="K1822" s="108"/>
      <c r="X1822" s="108"/>
      <c r="Y1822" s="108"/>
      <c r="Z1822" s="108"/>
      <c r="AA1822" s="108"/>
      <c r="AG1822" s="106"/>
      <c r="AH1822" s="108"/>
      <c r="AI1822" s="108"/>
      <c r="AJ1822" s="108"/>
    </row>
    <row r="1823" spans="1:36" ht="40.15" customHeight="1" x14ac:dyDescent="0.25">
      <c r="A1823" s="108"/>
      <c r="B1823" s="106"/>
      <c r="C1823" s="108"/>
      <c r="H1823" s="108"/>
      <c r="I1823" s="108"/>
      <c r="J1823" s="108"/>
      <c r="K1823" s="108"/>
      <c r="X1823" s="108"/>
      <c r="Y1823" s="108"/>
      <c r="Z1823" s="108"/>
      <c r="AA1823" s="108"/>
      <c r="AG1823" s="106"/>
      <c r="AH1823" s="108"/>
      <c r="AI1823" s="108"/>
      <c r="AJ1823" s="108"/>
    </row>
    <row r="1824" spans="1:36" ht="40.15" customHeight="1" x14ac:dyDescent="0.25">
      <c r="A1824" s="108"/>
      <c r="B1824" s="106"/>
      <c r="C1824" s="108"/>
      <c r="H1824" s="108"/>
      <c r="I1824" s="108"/>
      <c r="J1824" s="108"/>
      <c r="K1824" s="108"/>
      <c r="X1824" s="108"/>
      <c r="Y1824" s="108"/>
      <c r="Z1824" s="108"/>
      <c r="AA1824" s="108"/>
      <c r="AG1824" s="106"/>
      <c r="AH1824" s="108"/>
      <c r="AI1824" s="108"/>
      <c r="AJ1824" s="108"/>
    </row>
    <row r="1825" spans="1:36" ht="40.15" customHeight="1" x14ac:dyDescent="0.25">
      <c r="A1825" s="108"/>
      <c r="B1825" s="106"/>
      <c r="C1825" s="108"/>
      <c r="H1825" s="108"/>
      <c r="I1825" s="108"/>
      <c r="J1825" s="108"/>
      <c r="K1825" s="108"/>
      <c r="X1825" s="108"/>
      <c r="Y1825" s="108"/>
      <c r="Z1825" s="108"/>
      <c r="AA1825" s="108"/>
      <c r="AG1825" s="106"/>
      <c r="AH1825" s="108"/>
      <c r="AI1825" s="108"/>
      <c r="AJ1825" s="108"/>
    </row>
    <row r="1826" spans="1:36" ht="40.15" customHeight="1" x14ac:dyDescent="0.25">
      <c r="A1826" s="108"/>
      <c r="B1826" s="106"/>
      <c r="C1826" s="108"/>
      <c r="H1826" s="108"/>
      <c r="I1826" s="108"/>
      <c r="J1826" s="108"/>
      <c r="K1826" s="108"/>
      <c r="X1826" s="108"/>
      <c r="Y1826" s="108"/>
      <c r="Z1826" s="108"/>
      <c r="AA1826" s="108"/>
      <c r="AG1826" s="106"/>
      <c r="AH1826" s="108"/>
      <c r="AI1826" s="108"/>
      <c r="AJ1826" s="108"/>
    </row>
    <row r="1827" spans="1:36" ht="40.15" customHeight="1" x14ac:dyDescent="0.25">
      <c r="A1827" s="108"/>
      <c r="B1827" s="106"/>
      <c r="C1827" s="108"/>
      <c r="H1827" s="108"/>
      <c r="I1827" s="108"/>
      <c r="J1827" s="108"/>
      <c r="K1827" s="108"/>
      <c r="X1827" s="108"/>
      <c r="Y1827" s="108"/>
      <c r="Z1827" s="108"/>
      <c r="AA1827" s="108"/>
      <c r="AG1827" s="106"/>
      <c r="AH1827" s="108"/>
      <c r="AI1827" s="108"/>
      <c r="AJ1827" s="108"/>
    </row>
    <row r="1828" spans="1:36" ht="40.15" customHeight="1" x14ac:dyDescent="0.25">
      <c r="A1828" s="108"/>
      <c r="B1828" s="106"/>
      <c r="C1828" s="108"/>
      <c r="H1828" s="108"/>
      <c r="I1828" s="108"/>
      <c r="J1828" s="108"/>
      <c r="K1828" s="108"/>
      <c r="X1828" s="108"/>
      <c r="Y1828" s="108"/>
      <c r="Z1828" s="108"/>
      <c r="AA1828" s="108"/>
      <c r="AG1828" s="106"/>
      <c r="AH1828" s="108"/>
      <c r="AI1828" s="108"/>
      <c r="AJ1828" s="108"/>
    </row>
    <row r="1829" spans="1:36" ht="40.15" customHeight="1" x14ac:dyDescent="0.25">
      <c r="A1829" s="108"/>
      <c r="B1829" s="106"/>
      <c r="C1829" s="108"/>
      <c r="H1829" s="108"/>
      <c r="I1829" s="108"/>
      <c r="J1829" s="108"/>
      <c r="K1829" s="108"/>
      <c r="X1829" s="108"/>
      <c r="Y1829" s="108"/>
      <c r="Z1829" s="108"/>
      <c r="AA1829" s="108"/>
      <c r="AG1829" s="106"/>
      <c r="AH1829" s="108"/>
      <c r="AI1829" s="108"/>
      <c r="AJ1829" s="108"/>
    </row>
    <row r="1830" spans="1:36" ht="40.15" customHeight="1" x14ac:dyDescent="0.25">
      <c r="A1830" s="108"/>
      <c r="B1830" s="106"/>
      <c r="C1830" s="108"/>
      <c r="H1830" s="108"/>
      <c r="I1830" s="108"/>
      <c r="J1830" s="108"/>
      <c r="K1830" s="108"/>
      <c r="X1830" s="108"/>
      <c r="Y1830" s="108"/>
      <c r="Z1830" s="108"/>
      <c r="AA1830" s="108"/>
      <c r="AG1830" s="106"/>
      <c r="AH1830" s="108"/>
      <c r="AI1830" s="108"/>
      <c r="AJ1830" s="108"/>
    </row>
    <row r="1831" spans="1:36" ht="40.15" customHeight="1" x14ac:dyDescent="0.25">
      <c r="A1831" s="108"/>
      <c r="B1831" s="106"/>
      <c r="C1831" s="108"/>
      <c r="H1831" s="108"/>
      <c r="I1831" s="108"/>
      <c r="J1831" s="108"/>
      <c r="K1831" s="108"/>
      <c r="X1831" s="108"/>
      <c r="Y1831" s="108"/>
      <c r="Z1831" s="108"/>
      <c r="AA1831" s="108"/>
      <c r="AG1831" s="106"/>
      <c r="AH1831" s="108"/>
      <c r="AI1831" s="108"/>
      <c r="AJ1831" s="108"/>
    </row>
    <row r="1832" spans="1:36" ht="40.15" customHeight="1" x14ac:dyDescent="0.25">
      <c r="A1832" s="108"/>
      <c r="B1832" s="106"/>
      <c r="C1832" s="108"/>
      <c r="H1832" s="108"/>
      <c r="I1832" s="108"/>
      <c r="J1832" s="108"/>
      <c r="K1832" s="108"/>
      <c r="X1832" s="108"/>
      <c r="Y1832" s="108"/>
      <c r="Z1832" s="108"/>
      <c r="AA1832" s="108"/>
      <c r="AG1832" s="106"/>
      <c r="AH1832" s="108"/>
      <c r="AI1832" s="108"/>
      <c r="AJ1832" s="108"/>
    </row>
    <row r="1833" spans="1:36" ht="40.15" customHeight="1" x14ac:dyDescent="0.25">
      <c r="A1833" s="108"/>
      <c r="B1833" s="106"/>
      <c r="C1833" s="108"/>
      <c r="H1833" s="108"/>
      <c r="I1833" s="108"/>
      <c r="J1833" s="108"/>
      <c r="K1833" s="108"/>
      <c r="X1833" s="108"/>
      <c r="Y1833" s="108"/>
      <c r="Z1833" s="108"/>
      <c r="AA1833" s="108"/>
      <c r="AG1833" s="106"/>
      <c r="AH1833" s="108"/>
      <c r="AI1833" s="108"/>
      <c r="AJ1833" s="108"/>
    </row>
    <row r="1834" spans="1:36" ht="40.15" customHeight="1" x14ac:dyDescent="0.25">
      <c r="A1834" s="108"/>
      <c r="B1834" s="106"/>
      <c r="C1834" s="108"/>
      <c r="H1834" s="108"/>
      <c r="I1834" s="108"/>
      <c r="J1834" s="108"/>
      <c r="K1834" s="108"/>
      <c r="X1834" s="108"/>
      <c r="Y1834" s="108"/>
      <c r="Z1834" s="108"/>
      <c r="AA1834" s="108"/>
      <c r="AG1834" s="106"/>
      <c r="AH1834" s="108"/>
      <c r="AI1834" s="108"/>
      <c r="AJ1834" s="108"/>
    </row>
    <row r="1835" spans="1:36" ht="40.15" customHeight="1" x14ac:dyDescent="0.25">
      <c r="A1835" s="108"/>
      <c r="B1835" s="106"/>
      <c r="C1835" s="108"/>
      <c r="H1835" s="108"/>
      <c r="I1835" s="108"/>
      <c r="J1835" s="108"/>
      <c r="K1835" s="108"/>
      <c r="X1835" s="108"/>
      <c r="Y1835" s="108"/>
      <c r="Z1835" s="108"/>
      <c r="AA1835" s="108"/>
      <c r="AG1835" s="106"/>
      <c r="AH1835" s="108"/>
      <c r="AI1835" s="108"/>
      <c r="AJ1835" s="108"/>
    </row>
    <row r="1836" spans="1:36" ht="40.15" customHeight="1" x14ac:dyDescent="0.25">
      <c r="A1836" s="108"/>
      <c r="B1836" s="106"/>
      <c r="C1836" s="108"/>
      <c r="H1836" s="108"/>
      <c r="I1836" s="108"/>
      <c r="J1836" s="108"/>
      <c r="K1836" s="108"/>
      <c r="X1836" s="108"/>
      <c r="Y1836" s="108"/>
      <c r="Z1836" s="108"/>
      <c r="AA1836" s="108"/>
      <c r="AG1836" s="106"/>
      <c r="AH1836" s="108"/>
      <c r="AI1836" s="108"/>
      <c r="AJ1836" s="108"/>
    </row>
    <row r="1837" spans="1:36" ht="40.15" customHeight="1" x14ac:dyDescent="0.25">
      <c r="A1837" s="108"/>
      <c r="B1837" s="106"/>
      <c r="C1837" s="108"/>
      <c r="H1837" s="108"/>
      <c r="I1837" s="108"/>
      <c r="J1837" s="108"/>
      <c r="K1837" s="108"/>
      <c r="X1837" s="108"/>
      <c r="Y1837" s="108"/>
      <c r="Z1837" s="108"/>
      <c r="AA1837" s="108"/>
      <c r="AG1837" s="106"/>
      <c r="AH1837" s="108"/>
      <c r="AI1837" s="108"/>
      <c r="AJ1837" s="108"/>
    </row>
    <row r="1838" spans="1:36" ht="40.15" customHeight="1" x14ac:dyDescent="0.25">
      <c r="A1838" s="108"/>
      <c r="B1838" s="106"/>
      <c r="C1838" s="108"/>
      <c r="H1838" s="108"/>
      <c r="I1838" s="108"/>
      <c r="J1838" s="108"/>
      <c r="K1838" s="108"/>
      <c r="X1838" s="108"/>
      <c r="Y1838" s="108"/>
      <c r="Z1838" s="108"/>
      <c r="AA1838" s="108"/>
      <c r="AG1838" s="106"/>
      <c r="AH1838" s="108"/>
      <c r="AI1838" s="108"/>
      <c r="AJ1838" s="108"/>
    </row>
    <row r="1839" spans="1:36" ht="40.15" customHeight="1" x14ac:dyDescent="0.25">
      <c r="A1839" s="108"/>
      <c r="B1839" s="106"/>
      <c r="C1839" s="108"/>
      <c r="H1839" s="108"/>
      <c r="I1839" s="108"/>
      <c r="J1839" s="108"/>
      <c r="K1839" s="108"/>
      <c r="X1839" s="108"/>
      <c r="Y1839" s="108"/>
      <c r="Z1839" s="108"/>
      <c r="AA1839" s="108"/>
      <c r="AG1839" s="106"/>
      <c r="AH1839" s="108"/>
      <c r="AI1839" s="108"/>
      <c r="AJ1839" s="108"/>
    </row>
    <row r="1840" spans="1:36" ht="40.15" customHeight="1" x14ac:dyDescent="0.25">
      <c r="A1840" s="108"/>
      <c r="B1840" s="106"/>
      <c r="C1840" s="108"/>
      <c r="H1840" s="108"/>
      <c r="I1840" s="108"/>
      <c r="J1840" s="108"/>
      <c r="K1840" s="108"/>
      <c r="X1840" s="108"/>
      <c r="Y1840" s="108"/>
      <c r="Z1840" s="108"/>
      <c r="AA1840" s="108"/>
      <c r="AG1840" s="106"/>
      <c r="AH1840" s="108"/>
      <c r="AI1840" s="108"/>
      <c r="AJ1840" s="108"/>
    </row>
    <row r="1841" spans="1:36" ht="40.15" customHeight="1" x14ac:dyDescent="0.25">
      <c r="A1841" s="108"/>
      <c r="B1841" s="106"/>
      <c r="C1841" s="108"/>
      <c r="H1841" s="108"/>
      <c r="I1841" s="108"/>
      <c r="J1841" s="108"/>
      <c r="K1841" s="108"/>
      <c r="X1841" s="108"/>
      <c r="Y1841" s="108"/>
      <c r="Z1841" s="108"/>
      <c r="AA1841" s="108"/>
      <c r="AG1841" s="106"/>
      <c r="AH1841" s="108"/>
      <c r="AI1841" s="108"/>
      <c r="AJ1841" s="108"/>
    </row>
    <row r="1842" spans="1:36" ht="40.15" customHeight="1" x14ac:dyDescent="0.25">
      <c r="A1842" s="108"/>
      <c r="B1842" s="106"/>
      <c r="C1842" s="108"/>
      <c r="H1842" s="108"/>
      <c r="I1842" s="108"/>
      <c r="J1842" s="108"/>
      <c r="K1842" s="108"/>
      <c r="X1842" s="108"/>
      <c r="Y1842" s="108"/>
      <c r="Z1842" s="108"/>
      <c r="AA1842" s="108"/>
      <c r="AG1842" s="106"/>
      <c r="AH1842" s="108"/>
      <c r="AI1842" s="108"/>
      <c r="AJ1842" s="108"/>
    </row>
    <row r="1843" spans="1:36" ht="40.15" customHeight="1" x14ac:dyDescent="0.25">
      <c r="A1843" s="108"/>
      <c r="B1843" s="106"/>
      <c r="C1843" s="108"/>
      <c r="H1843" s="108"/>
      <c r="I1843" s="108"/>
      <c r="J1843" s="108"/>
      <c r="K1843" s="108"/>
      <c r="X1843" s="108"/>
      <c r="Y1843" s="108"/>
      <c r="Z1843" s="108"/>
      <c r="AA1843" s="108"/>
      <c r="AG1843" s="106"/>
      <c r="AH1843" s="108"/>
      <c r="AI1843" s="108"/>
      <c r="AJ1843" s="108"/>
    </row>
    <row r="1844" spans="1:36" ht="40.15" customHeight="1" x14ac:dyDescent="0.25">
      <c r="A1844" s="108"/>
      <c r="B1844" s="106"/>
      <c r="C1844" s="108"/>
      <c r="H1844" s="108"/>
      <c r="I1844" s="108"/>
      <c r="J1844" s="108"/>
      <c r="K1844" s="108"/>
      <c r="X1844" s="108"/>
      <c r="Y1844" s="108"/>
      <c r="Z1844" s="108"/>
      <c r="AA1844" s="108"/>
      <c r="AG1844" s="106"/>
      <c r="AH1844" s="108"/>
      <c r="AI1844" s="108"/>
      <c r="AJ1844" s="108"/>
    </row>
    <row r="1845" spans="1:36" ht="40.15" customHeight="1" x14ac:dyDescent="0.25">
      <c r="A1845" s="108"/>
      <c r="B1845" s="106"/>
      <c r="C1845" s="108"/>
      <c r="H1845" s="108"/>
      <c r="I1845" s="108"/>
      <c r="J1845" s="108"/>
      <c r="K1845" s="108"/>
      <c r="X1845" s="108"/>
      <c r="Y1845" s="108"/>
      <c r="Z1845" s="108"/>
      <c r="AA1845" s="108"/>
      <c r="AG1845" s="106"/>
      <c r="AH1845" s="108"/>
      <c r="AI1845" s="108"/>
      <c r="AJ1845" s="108"/>
    </row>
    <row r="1846" spans="1:36" ht="40.15" customHeight="1" x14ac:dyDescent="0.25">
      <c r="A1846" s="108"/>
      <c r="B1846" s="106"/>
      <c r="C1846" s="108"/>
      <c r="H1846" s="108"/>
      <c r="I1846" s="108"/>
      <c r="J1846" s="108"/>
      <c r="K1846" s="108"/>
      <c r="X1846" s="108"/>
      <c r="Y1846" s="108"/>
      <c r="Z1846" s="108"/>
      <c r="AA1846" s="108"/>
      <c r="AG1846" s="106"/>
      <c r="AH1846" s="108"/>
      <c r="AI1846" s="108"/>
      <c r="AJ1846" s="108"/>
    </row>
    <row r="1847" spans="1:36" ht="40.15" customHeight="1" x14ac:dyDescent="0.25">
      <c r="A1847" s="108"/>
      <c r="B1847" s="106"/>
      <c r="C1847" s="108"/>
      <c r="H1847" s="108"/>
      <c r="I1847" s="108"/>
      <c r="J1847" s="108"/>
      <c r="K1847" s="108"/>
      <c r="X1847" s="108"/>
      <c r="Y1847" s="108"/>
      <c r="Z1847" s="108"/>
      <c r="AA1847" s="108"/>
      <c r="AG1847" s="106"/>
      <c r="AH1847" s="108"/>
      <c r="AI1847" s="108"/>
      <c r="AJ1847" s="108"/>
    </row>
    <row r="1848" spans="1:36" ht="40.15" customHeight="1" x14ac:dyDescent="0.25">
      <c r="A1848" s="108"/>
      <c r="B1848" s="106"/>
      <c r="C1848" s="108"/>
      <c r="H1848" s="108"/>
      <c r="I1848" s="108"/>
      <c r="J1848" s="108"/>
      <c r="K1848" s="108"/>
      <c r="X1848" s="108"/>
      <c r="Y1848" s="108"/>
      <c r="Z1848" s="108"/>
      <c r="AA1848" s="108"/>
      <c r="AG1848" s="106"/>
      <c r="AH1848" s="108"/>
      <c r="AI1848" s="108"/>
      <c r="AJ1848" s="108"/>
    </row>
    <row r="1849" spans="1:36" ht="40.15" customHeight="1" x14ac:dyDescent="0.25">
      <c r="A1849" s="108"/>
      <c r="B1849" s="106"/>
      <c r="C1849" s="108"/>
      <c r="H1849" s="108"/>
      <c r="I1849" s="108"/>
      <c r="J1849" s="108"/>
      <c r="K1849" s="108"/>
      <c r="X1849" s="108"/>
      <c r="Y1849" s="108"/>
      <c r="Z1849" s="108"/>
      <c r="AA1849" s="108"/>
      <c r="AG1849" s="106"/>
      <c r="AH1849" s="108"/>
      <c r="AI1849" s="108"/>
      <c r="AJ1849" s="108"/>
    </row>
    <row r="1850" spans="1:36" ht="40.15" customHeight="1" x14ac:dyDescent="0.25">
      <c r="A1850" s="108"/>
      <c r="B1850" s="106"/>
      <c r="C1850" s="108"/>
      <c r="H1850" s="108"/>
      <c r="I1850" s="108"/>
      <c r="J1850" s="108"/>
      <c r="K1850" s="108"/>
      <c r="X1850" s="108"/>
      <c r="Y1850" s="108"/>
      <c r="Z1850" s="108"/>
      <c r="AA1850" s="108"/>
      <c r="AG1850" s="106"/>
      <c r="AH1850" s="108"/>
      <c r="AI1850" s="108"/>
      <c r="AJ1850" s="108"/>
    </row>
    <row r="1851" spans="1:36" ht="40.15" customHeight="1" x14ac:dyDescent="0.25">
      <c r="A1851" s="108"/>
      <c r="B1851" s="106"/>
      <c r="C1851" s="108"/>
      <c r="H1851" s="108"/>
      <c r="I1851" s="108"/>
      <c r="J1851" s="108"/>
      <c r="K1851" s="108"/>
      <c r="X1851" s="108"/>
      <c r="Y1851" s="108"/>
      <c r="Z1851" s="108"/>
      <c r="AA1851" s="108"/>
      <c r="AG1851" s="106"/>
      <c r="AH1851" s="108"/>
      <c r="AI1851" s="108"/>
      <c r="AJ1851" s="108"/>
    </row>
    <row r="1852" spans="1:36" ht="40.15" customHeight="1" x14ac:dyDescent="0.25">
      <c r="A1852" s="108"/>
      <c r="B1852" s="106"/>
      <c r="C1852" s="108"/>
      <c r="H1852" s="108"/>
      <c r="I1852" s="108"/>
      <c r="J1852" s="108"/>
      <c r="K1852" s="108"/>
      <c r="X1852" s="108"/>
      <c r="Y1852" s="108"/>
      <c r="Z1852" s="108"/>
      <c r="AA1852" s="108"/>
      <c r="AG1852" s="106"/>
      <c r="AH1852" s="108"/>
      <c r="AI1852" s="108"/>
      <c r="AJ1852" s="108"/>
    </row>
    <row r="1853" spans="1:36" ht="40.15" customHeight="1" x14ac:dyDescent="0.25">
      <c r="A1853" s="108"/>
      <c r="B1853" s="106"/>
      <c r="C1853" s="108"/>
      <c r="H1853" s="108"/>
      <c r="I1853" s="108"/>
      <c r="J1853" s="108"/>
      <c r="K1853" s="108"/>
      <c r="X1853" s="108"/>
      <c r="Y1853" s="108"/>
      <c r="Z1853" s="108"/>
      <c r="AA1853" s="108"/>
      <c r="AG1853" s="106"/>
      <c r="AH1853" s="108"/>
      <c r="AI1853" s="108"/>
      <c r="AJ1853" s="108"/>
    </row>
    <row r="1854" spans="1:36" ht="40.15" customHeight="1" x14ac:dyDescent="0.25">
      <c r="A1854" s="108"/>
      <c r="B1854" s="106"/>
      <c r="C1854" s="108"/>
      <c r="H1854" s="108"/>
      <c r="I1854" s="108"/>
      <c r="J1854" s="108"/>
      <c r="K1854" s="108"/>
      <c r="X1854" s="108"/>
      <c r="Y1854" s="108"/>
      <c r="Z1854" s="108"/>
      <c r="AA1854" s="108"/>
      <c r="AG1854" s="106"/>
      <c r="AH1854" s="108"/>
      <c r="AI1854" s="108"/>
      <c r="AJ1854" s="108"/>
    </row>
    <row r="1855" spans="1:36" ht="40.15" customHeight="1" x14ac:dyDescent="0.25">
      <c r="A1855" s="108"/>
      <c r="B1855" s="106"/>
      <c r="C1855" s="108"/>
      <c r="H1855" s="108"/>
      <c r="I1855" s="108"/>
      <c r="J1855" s="108"/>
      <c r="K1855" s="108"/>
      <c r="X1855" s="108"/>
      <c r="Y1855" s="108"/>
      <c r="Z1855" s="108"/>
      <c r="AA1855" s="108"/>
      <c r="AG1855" s="106"/>
      <c r="AH1855" s="108"/>
      <c r="AI1855" s="108"/>
      <c r="AJ1855" s="108"/>
    </row>
    <row r="1856" spans="1:36" ht="40.15" customHeight="1" x14ac:dyDescent="0.25">
      <c r="A1856" s="108"/>
      <c r="B1856" s="106"/>
      <c r="C1856" s="108"/>
      <c r="H1856" s="108"/>
      <c r="I1856" s="108"/>
      <c r="J1856" s="108"/>
      <c r="K1856" s="108"/>
      <c r="X1856" s="108"/>
      <c r="Y1856" s="108"/>
      <c r="Z1856" s="108"/>
      <c r="AA1856" s="108"/>
      <c r="AG1856" s="106"/>
      <c r="AH1856" s="108"/>
      <c r="AI1856" s="108"/>
      <c r="AJ1856" s="108"/>
    </row>
    <row r="1857" spans="1:36" ht="40.15" customHeight="1" x14ac:dyDescent="0.25">
      <c r="A1857" s="108"/>
      <c r="B1857" s="106"/>
      <c r="C1857" s="108"/>
      <c r="H1857" s="108"/>
      <c r="I1857" s="108"/>
      <c r="J1857" s="108"/>
      <c r="K1857" s="108"/>
      <c r="X1857" s="108"/>
      <c r="Y1857" s="108"/>
      <c r="Z1857" s="108"/>
      <c r="AA1857" s="108"/>
      <c r="AG1857" s="106"/>
      <c r="AH1857" s="108"/>
      <c r="AI1857" s="108"/>
      <c r="AJ1857" s="108"/>
    </row>
    <row r="1858" spans="1:36" ht="40.15" customHeight="1" x14ac:dyDescent="0.25">
      <c r="A1858" s="108"/>
      <c r="B1858" s="106"/>
      <c r="C1858" s="108"/>
      <c r="H1858" s="108"/>
      <c r="I1858" s="108"/>
      <c r="J1858" s="108"/>
      <c r="K1858" s="108"/>
      <c r="X1858" s="108"/>
      <c r="Y1858" s="108"/>
      <c r="Z1858" s="108"/>
      <c r="AA1858" s="108"/>
      <c r="AG1858" s="106"/>
      <c r="AH1858" s="108"/>
      <c r="AI1858" s="108"/>
      <c r="AJ1858" s="108"/>
    </row>
    <row r="1859" spans="1:36" ht="40.15" customHeight="1" x14ac:dyDescent="0.25">
      <c r="A1859" s="108"/>
      <c r="B1859" s="106"/>
      <c r="C1859" s="108"/>
      <c r="H1859" s="108"/>
      <c r="I1859" s="108"/>
      <c r="J1859" s="108"/>
      <c r="K1859" s="108"/>
      <c r="X1859" s="108"/>
      <c r="Y1859" s="108"/>
      <c r="Z1859" s="108"/>
      <c r="AA1859" s="108"/>
      <c r="AG1859" s="106"/>
      <c r="AH1859" s="108"/>
      <c r="AI1859" s="108"/>
      <c r="AJ1859" s="108"/>
    </row>
    <row r="1860" spans="1:36" ht="40.15" customHeight="1" x14ac:dyDescent="0.25">
      <c r="A1860" s="108"/>
      <c r="B1860" s="106"/>
      <c r="C1860" s="108"/>
      <c r="H1860" s="108"/>
      <c r="I1860" s="108"/>
      <c r="J1860" s="108"/>
      <c r="K1860" s="108"/>
      <c r="X1860" s="108"/>
      <c r="Y1860" s="108"/>
      <c r="Z1860" s="108"/>
      <c r="AA1860" s="108"/>
      <c r="AG1860" s="106"/>
      <c r="AH1860" s="108"/>
      <c r="AI1860" s="108"/>
      <c r="AJ1860" s="108"/>
    </row>
    <row r="1861" spans="1:36" ht="40.15" customHeight="1" x14ac:dyDescent="0.25">
      <c r="A1861" s="108"/>
      <c r="B1861" s="106"/>
      <c r="C1861" s="108"/>
      <c r="H1861" s="108"/>
      <c r="I1861" s="108"/>
      <c r="J1861" s="108"/>
      <c r="K1861" s="108"/>
      <c r="X1861" s="108"/>
      <c r="Y1861" s="108"/>
      <c r="Z1861" s="108"/>
      <c r="AA1861" s="108"/>
      <c r="AG1861" s="106"/>
      <c r="AH1861" s="108"/>
      <c r="AI1861" s="108"/>
      <c r="AJ1861" s="108"/>
    </row>
    <row r="1862" spans="1:36" ht="40.15" customHeight="1" x14ac:dyDescent="0.25">
      <c r="A1862" s="108"/>
      <c r="B1862" s="106"/>
      <c r="C1862" s="108"/>
      <c r="H1862" s="108"/>
      <c r="I1862" s="108"/>
      <c r="J1862" s="108"/>
      <c r="K1862" s="108"/>
      <c r="X1862" s="108"/>
      <c r="Y1862" s="108"/>
      <c r="Z1862" s="108"/>
      <c r="AA1862" s="108"/>
      <c r="AG1862" s="106"/>
      <c r="AH1862" s="108"/>
      <c r="AI1862" s="108"/>
      <c r="AJ1862" s="108"/>
    </row>
    <row r="1863" spans="1:36" ht="40.15" customHeight="1" x14ac:dyDescent="0.25">
      <c r="A1863" s="108"/>
      <c r="B1863" s="106"/>
      <c r="C1863" s="108"/>
      <c r="H1863" s="108"/>
      <c r="I1863" s="108"/>
      <c r="J1863" s="108"/>
      <c r="K1863" s="108"/>
      <c r="X1863" s="108"/>
      <c r="Y1863" s="108"/>
      <c r="Z1863" s="108"/>
      <c r="AA1863" s="108"/>
      <c r="AG1863" s="106"/>
      <c r="AH1863" s="108"/>
      <c r="AI1863" s="108"/>
      <c r="AJ1863" s="108"/>
    </row>
    <row r="1864" spans="1:36" ht="40.15" customHeight="1" x14ac:dyDescent="0.25">
      <c r="A1864" s="108"/>
      <c r="B1864" s="106"/>
      <c r="C1864" s="108"/>
      <c r="H1864" s="108"/>
      <c r="I1864" s="108"/>
      <c r="J1864" s="108"/>
      <c r="K1864" s="108"/>
      <c r="X1864" s="108"/>
      <c r="Y1864" s="108"/>
      <c r="Z1864" s="108"/>
      <c r="AA1864" s="108"/>
      <c r="AG1864" s="106"/>
      <c r="AH1864" s="108"/>
      <c r="AI1864" s="108"/>
      <c r="AJ1864" s="108"/>
    </row>
    <row r="1865" spans="1:36" ht="40.15" customHeight="1" x14ac:dyDescent="0.25">
      <c r="A1865" s="108"/>
      <c r="B1865" s="106"/>
      <c r="C1865" s="108"/>
      <c r="H1865" s="108"/>
      <c r="I1865" s="108"/>
      <c r="J1865" s="108"/>
      <c r="K1865" s="108"/>
      <c r="X1865" s="108"/>
      <c r="Y1865" s="108"/>
      <c r="Z1865" s="108"/>
      <c r="AA1865" s="108"/>
      <c r="AG1865" s="106"/>
      <c r="AH1865" s="108"/>
      <c r="AI1865" s="108"/>
      <c r="AJ1865" s="108"/>
    </row>
    <row r="1866" spans="1:36" ht="40.15" customHeight="1" x14ac:dyDescent="0.25">
      <c r="A1866" s="108"/>
      <c r="B1866" s="106"/>
      <c r="C1866" s="108"/>
      <c r="H1866" s="108"/>
      <c r="I1866" s="108"/>
      <c r="J1866" s="108"/>
      <c r="K1866" s="108"/>
      <c r="X1866" s="108"/>
      <c r="Y1866" s="108"/>
      <c r="Z1866" s="108"/>
      <c r="AA1866" s="108"/>
      <c r="AG1866" s="106"/>
      <c r="AH1866" s="108"/>
      <c r="AI1866" s="108"/>
      <c r="AJ1866" s="108"/>
    </row>
    <row r="1867" spans="1:36" ht="40.15" customHeight="1" x14ac:dyDescent="0.25">
      <c r="A1867" s="108"/>
      <c r="B1867" s="106"/>
      <c r="C1867" s="108"/>
      <c r="H1867" s="108"/>
      <c r="I1867" s="108"/>
      <c r="J1867" s="108"/>
      <c r="K1867" s="108"/>
      <c r="X1867" s="108"/>
      <c r="Y1867" s="108"/>
      <c r="Z1867" s="108"/>
      <c r="AA1867" s="108"/>
      <c r="AG1867" s="106"/>
      <c r="AH1867" s="108"/>
      <c r="AI1867" s="108"/>
      <c r="AJ1867" s="108"/>
    </row>
    <row r="1868" spans="1:36" ht="40.15" customHeight="1" x14ac:dyDescent="0.25">
      <c r="A1868" s="108"/>
      <c r="B1868" s="106"/>
      <c r="C1868" s="108"/>
      <c r="H1868" s="108"/>
      <c r="I1868" s="108"/>
      <c r="J1868" s="108"/>
      <c r="K1868" s="108"/>
      <c r="X1868" s="108"/>
      <c r="Y1868" s="108"/>
      <c r="Z1868" s="108"/>
      <c r="AA1868" s="108"/>
      <c r="AG1868" s="106"/>
      <c r="AH1868" s="108"/>
      <c r="AI1868" s="108"/>
      <c r="AJ1868" s="108"/>
    </row>
    <row r="1869" spans="1:36" ht="40.15" customHeight="1" x14ac:dyDescent="0.25">
      <c r="A1869" s="108"/>
      <c r="B1869" s="106"/>
      <c r="C1869" s="108"/>
      <c r="H1869" s="108"/>
      <c r="I1869" s="108"/>
      <c r="J1869" s="108"/>
      <c r="K1869" s="108"/>
      <c r="X1869" s="108"/>
      <c r="Y1869" s="108"/>
      <c r="Z1869" s="108"/>
      <c r="AA1869" s="108"/>
      <c r="AG1869" s="106"/>
      <c r="AH1869" s="108"/>
      <c r="AI1869" s="108"/>
      <c r="AJ1869" s="108"/>
    </row>
    <row r="1870" spans="1:36" ht="40.15" customHeight="1" x14ac:dyDescent="0.25">
      <c r="A1870" s="108"/>
      <c r="B1870" s="106"/>
      <c r="C1870" s="108"/>
      <c r="H1870" s="108"/>
      <c r="I1870" s="108"/>
      <c r="J1870" s="108"/>
      <c r="K1870" s="108"/>
      <c r="X1870" s="108"/>
      <c r="Y1870" s="108"/>
      <c r="Z1870" s="108"/>
      <c r="AA1870" s="108"/>
      <c r="AG1870" s="106"/>
      <c r="AH1870" s="108"/>
      <c r="AI1870" s="108"/>
      <c r="AJ1870" s="108"/>
    </row>
    <row r="1871" spans="1:36" ht="40.15" customHeight="1" x14ac:dyDescent="0.25">
      <c r="A1871" s="108"/>
      <c r="B1871" s="106"/>
      <c r="C1871" s="108"/>
      <c r="H1871" s="108"/>
      <c r="I1871" s="108"/>
      <c r="J1871" s="108"/>
      <c r="K1871" s="108"/>
      <c r="X1871" s="108"/>
      <c r="Y1871" s="108"/>
      <c r="Z1871" s="108"/>
      <c r="AA1871" s="108"/>
      <c r="AG1871" s="106"/>
      <c r="AH1871" s="108"/>
      <c r="AI1871" s="108"/>
      <c r="AJ1871" s="108"/>
    </row>
    <row r="1872" spans="1:36" ht="40.15" customHeight="1" x14ac:dyDescent="0.25">
      <c r="A1872" s="108"/>
      <c r="B1872" s="106"/>
      <c r="C1872" s="108"/>
      <c r="H1872" s="108"/>
      <c r="I1872" s="108"/>
      <c r="J1872" s="108"/>
      <c r="K1872" s="108"/>
      <c r="X1872" s="108"/>
      <c r="Y1872" s="108"/>
      <c r="Z1872" s="108"/>
      <c r="AA1872" s="108"/>
      <c r="AG1872" s="106"/>
      <c r="AH1872" s="108"/>
      <c r="AI1872" s="108"/>
      <c r="AJ1872" s="108"/>
    </row>
    <row r="1873" spans="1:36" ht="40.15" customHeight="1" x14ac:dyDescent="0.25">
      <c r="A1873" s="108"/>
      <c r="B1873" s="106"/>
      <c r="C1873" s="108"/>
      <c r="H1873" s="108"/>
      <c r="I1873" s="108"/>
      <c r="J1873" s="108"/>
      <c r="K1873" s="108"/>
      <c r="X1873" s="108"/>
      <c r="Y1873" s="108"/>
      <c r="Z1873" s="108"/>
      <c r="AA1873" s="108"/>
      <c r="AG1873" s="106"/>
      <c r="AH1873" s="108"/>
      <c r="AI1873" s="108"/>
      <c r="AJ1873" s="108"/>
    </row>
    <row r="1874" spans="1:36" ht="40.15" customHeight="1" x14ac:dyDescent="0.25">
      <c r="A1874" s="108"/>
      <c r="B1874" s="106"/>
      <c r="C1874" s="108"/>
      <c r="H1874" s="108"/>
      <c r="I1874" s="108"/>
      <c r="J1874" s="108"/>
      <c r="K1874" s="108"/>
      <c r="X1874" s="108"/>
      <c r="Y1874" s="108"/>
      <c r="Z1874" s="108"/>
      <c r="AA1874" s="108"/>
      <c r="AG1874" s="106"/>
      <c r="AH1874" s="108"/>
      <c r="AI1874" s="108"/>
      <c r="AJ1874" s="108"/>
    </row>
    <row r="1875" spans="1:36" ht="40.15" customHeight="1" x14ac:dyDescent="0.25">
      <c r="A1875" s="108"/>
      <c r="B1875" s="106"/>
      <c r="C1875" s="108"/>
      <c r="H1875" s="108"/>
      <c r="I1875" s="108"/>
      <c r="J1875" s="108"/>
      <c r="K1875" s="108"/>
      <c r="X1875" s="108"/>
      <c r="Y1875" s="108"/>
      <c r="Z1875" s="108"/>
      <c r="AA1875" s="108"/>
      <c r="AG1875" s="106"/>
      <c r="AH1875" s="108"/>
      <c r="AI1875" s="108"/>
      <c r="AJ1875" s="108"/>
    </row>
    <row r="1876" spans="1:36" ht="40.15" customHeight="1" x14ac:dyDescent="0.25">
      <c r="A1876" s="108"/>
      <c r="B1876" s="106"/>
      <c r="C1876" s="108"/>
      <c r="H1876" s="108"/>
      <c r="I1876" s="108"/>
      <c r="J1876" s="108"/>
      <c r="K1876" s="108"/>
      <c r="X1876" s="108"/>
      <c r="Y1876" s="108"/>
      <c r="Z1876" s="108"/>
      <c r="AA1876" s="108"/>
      <c r="AG1876" s="106"/>
      <c r="AH1876" s="108"/>
      <c r="AI1876" s="108"/>
      <c r="AJ1876" s="108"/>
    </row>
    <row r="1877" spans="1:36" ht="40.15" customHeight="1" x14ac:dyDescent="0.25">
      <c r="A1877" s="108"/>
      <c r="B1877" s="106"/>
      <c r="C1877" s="108"/>
      <c r="H1877" s="108"/>
      <c r="I1877" s="108"/>
      <c r="J1877" s="108"/>
      <c r="K1877" s="108"/>
      <c r="X1877" s="108"/>
      <c r="Y1877" s="108"/>
      <c r="Z1877" s="108"/>
      <c r="AA1877" s="108"/>
      <c r="AG1877" s="106"/>
      <c r="AH1877" s="108"/>
      <c r="AI1877" s="108"/>
      <c r="AJ1877" s="108"/>
    </row>
    <row r="1878" spans="1:36" ht="40.15" customHeight="1" x14ac:dyDescent="0.25">
      <c r="A1878" s="108"/>
      <c r="B1878" s="106"/>
      <c r="C1878" s="108"/>
      <c r="H1878" s="108"/>
      <c r="I1878" s="108"/>
      <c r="J1878" s="108"/>
      <c r="K1878" s="108"/>
      <c r="X1878" s="108"/>
      <c r="Y1878" s="108"/>
      <c r="Z1878" s="108"/>
      <c r="AA1878" s="108"/>
      <c r="AG1878" s="106"/>
      <c r="AH1878" s="108"/>
      <c r="AI1878" s="108"/>
      <c r="AJ1878" s="108"/>
    </row>
    <row r="1879" spans="1:36" ht="40.15" customHeight="1" x14ac:dyDescent="0.25">
      <c r="A1879" s="108"/>
      <c r="B1879" s="106"/>
      <c r="C1879" s="108"/>
      <c r="H1879" s="108"/>
      <c r="I1879" s="108"/>
      <c r="J1879" s="108"/>
      <c r="K1879" s="108"/>
      <c r="X1879" s="108"/>
      <c r="Y1879" s="108"/>
      <c r="Z1879" s="108"/>
      <c r="AA1879" s="108"/>
      <c r="AG1879" s="106"/>
      <c r="AH1879" s="108"/>
      <c r="AI1879" s="108"/>
      <c r="AJ1879" s="108"/>
    </row>
    <row r="1880" spans="1:36" ht="40.15" customHeight="1" x14ac:dyDescent="0.25">
      <c r="A1880" s="108"/>
      <c r="B1880" s="106"/>
      <c r="C1880" s="108"/>
      <c r="H1880" s="108"/>
      <c r="I1880" s="108"/>
      <c r="J1880" s="108"/>
      <c r="K1880" s="108"/>
      <c r="X1880" s="108"/>
      <c r="Y1880" s="108"/>
      <c r="Z1880" s="108"/>
      <c r="AA1880" s="108"/>
      <c r="AG1880" s="106"/>
      <c r="AH1880" s="108"/>
      <c r="AI1880" s="108"/>
      <c r="AJ1880" s="108"/>
    </row>
    <row r="1881" spans="1:36" ht="40.15" customHeight="1" x14ac:dyDescent="0.25">
      <c r="A1881" s="108"/>
      <c r="B1881" s="106"/>
      <c r="C1881" s="108"/>
      <c r="H1881" s="108"/>
      <c r="I1881" s="108"/>
      <c r="J1881" s="108"/>
      <c r="K1881" s="108"/>
      <c r="X1881" s="108"/>
      <c r="Y1881" s="108"/>
      <c r="Z1881" s="108"/>
      <c r="AA1881" s="108"/>
      <c r="AG1881" s="106"/>
      <c r="AH1881" s="108"/>
      <c r="AI1881" s="108"/>
      <c r="AJ1881" s="108"/>
    </row>
    <row r="1882" spans="1:36" ht="40.15" customHeight="1" x14ac:dyDescent="0.25">
      <c r="A1882" s="108"/>
      <c r="B1882" s="106"/>
      <c r="C1882" s="108"/>
      <c r="H1882" s="108"/>
      <c r="I1882" s="108"/>
      <c r="J1882" s="108"/>
      <c r="K1882" s="108"/>
      <c r="X1882" s="108"/>
      <c r="Y1882" s="108"/>
      <c r="Z1882" s="108"/>
      <c r="AA1882" s="108"/>
      <c r="AG1882" s="106"/>
      <c r="AH1882" s="108"/>
      <c r="AI1882" s="108"/>
      <c r="AJ1882" s="108"/>
    </row>
    <row r="1883" spans="1:36" ht="40.15" customHeight="1" x14ac:dyDescent="0.25">
      <c r="A1883" s="108"/>
      <c r="B1883" s="106"/>
      <c r="C1883" s="108"/>
      <c r="H1883" s="108"/>
      <c r="I1883" s="108"/>
      <c r="J1883" s="108"/>
      <c r="K1883" s="108"/>
      <c r="X1883" s="108"/>
      <c r="Y1883" s="108"/>
      <c r="Z1883" s="108"/>
      <c r="AA1883" s="108"/>
      <c r="AG1883" s="106"/>
      <c r="AH1883" s="108"/>
      <c r="AI1883" s="108"/>
      <c r="AJ1883" s="108"/>
    </row>
    <row r="1884" spans="1:36" ht="40.15" customHeight="1" x14ac:dyDescent="0.25">
      <c r="A1884" s="108"/>
      <c r="B1884" s="106"/>
      <c r="C1884" s="108"/>
      <c r="H1884" s="108"/>
      <c r="I1884" s="108"/>
      <c r="J1884" s="108"/>
      <c r="K1884" s="108"/>
      <c r="X1884" s="108"/>
      <c r="Y1884" s="108"/>
      <c r="Z1884" s="108"/>
      <c r="AA1884" s="108"/>
      <c r="AG1884" s="106"/>
      <c r="AH1884" s="108"/>
      <c r="AI1884" s="108"/>
      <c r="AJ1884" s="108"/>
    </row>
    <row r="1885" spans="1:36" ht="40.15" customHeight="1" x14ac:dyDescent="0.25">
      <c r="A1885" s="108"/>
      <c r="B1885" s="106"/>
      <c r="C1885" s="108"/>
      <c r="H1885" s="108"/>
      <c r="I1885" s="108"/>
      <c r="J1885" s="108"/>
      <c r="K1885" s="108"/>
      <c r="X1885" s="108"/>
      <c r="Y1885" s="108"/>
      <c r="Z1885" s="108"/>
      <c r="AA1885" s="108"/>
      <c r="AG1885" s="106"/>
      <c r="AH1885" s="108"/>
      <c r="AI1885" s="108"/>
      <c r="AJ1885" s="108"/>
    </row>
    <row r="1886" spans="1:36" ht="40.15" customHeight="1" x14ac:dyDescent="0.25">
      <c r="A1886" s="108"/>
      <c r="B1886" s="106"/>
      <c r="C1886" s="108"/>
      <c r="H1886" s="108"/>
      <c r="I1886" s="108"/>
      <c r="J1886" s="108"/>
      <c r="K1886" s="108"/>
      <c r="X1886" s="108"/>
      <c r="Y1886" s="108"/>
      <c r="Z1886" s="108"/>
      <c r="AA1886" s="108"/>
      <c r="AG1886" s="106"/>
      <c r="AH1886" s="108"/>
      <c r="AI1886" s="108"/>
      <c r="AJ1886" s="108"/>
    </row>
    <row r="1887" spans="1:36" ht="40.15" customHeight="1" x14ac:dyDescent="0.25">
      <c r="A1887" s="108"/>
      <c r="B1887" s="106"/>
      <c r="C1887" s="108"/>
      <c r="H1887" s="108"/>
      <c r="I1887" s="108"/>
      <c r="J1887" s="108"/>
      <c r="K1887" s="108"/>
      <c r="X1887" s="108"/>
      <c r="Y1887" s="108"/>
      <c r="Z1887" s="108"/>
      <c r="AA1887" s="108"/>
      <c r="AG1887" s="106"/>
      <c r="AH1887" s="108"/>
      <c r="AI1887" s="108"/>
      <c r="AJ1887" s="108"/>
    </row>
    <row r="1888" spans="1:36" ht="40.15" customHeight="1" x14ac:dyDescent="0.25">
      <c r="A1888" s="108"/>
      <c r="B1888" s="106"/>
      <c r="C1888" s="108"/>
      <c r="H1888" s="108"/>
      <c r="I1888" s="108"/>
      <c r="J1888" s="108"/>
      <c r="K1888" s="108"/>
      <c r="X1888" s="108"/>
      <c r="Y1888" s="108"/>
      <c r="Z1888" s="108"/>
      <c r="AA1888" s="108"/>
      <c r="AG1888" s="106"/>
      <c r="AH1888" s="108"/>
      <c r="AI1888" s="108"/>
      <c r="AJ1888" s="108"/>
    </row>
    <row r="1889" spans="1:36" ht="40.15" customHeight="1" x14ac:dyDescent="0.25">
      <c r="A1889" s="108"/>
      <c r="B1889" s="106"/>
      <c r="C1889" s="108"/>
      <c r="H1889" s="108"/>
      <c r="I1889" s="108"/>
      <c r="J1889" s="108"/>
      <c r="K1889" s="108"/>
      <c r="X1889" s="108"/>
      <c r="Y1889" s="108"/>
      <c r="Z1889" s="108"/>
      <c r="AA1889" s="108"/>
      <c r="AG1889" s="106"/>
      <c r="AH1889" s="108"/>
      <c r="AI1889" s="108"/>
      <c r="AJ1889" s="108"/>
    </row>
    <row r="1890" spans="1:36" ht="40.15" customHeight="1" x14ac:dyDescent="0.25">
      <c r="A1890" s="108"/>
      <c r="B1890" s="106"/>
      <c r="C1890" s="108"/>
      <c r="H1890" s="108"/>
      <c r="I1890" s="108"/>
      <c r="J1890" s="108"/>
      <c r="K1890" s="108"/>
      <c r="X1890" s="108"/>
      <c r="Y1890" s="108"/>
      <c r="Z1890" s="108"/>
      <c r="AA1890" s="108"/>
      <c r="AG1890" s="106"/>
      <c r="AH1890" s="108"/>
      <c r="AI1890" s="108"/>
      <c r="AJ1890" s="108"/>
    </row>
    <row r="1891" spans="1:36" ht="40.15" customHeight="1" x14ac:dyDescent="0.25">
      <c r="A1891" s="108"/>
      <c r="B1891" s="106"/>
      <c r="C1891" s="108"/>
      <c r="H1891" s="108"/>
      <c r="I1891" s="108"/>
      <c r="J1891" s="108"/>
      <c r="K1891" s="108"/>
      <c r="X1891" s="108"/>
      <c r="Y1891" s="108"/>
      <c r="Z1891" s="108"/>
      <c r="AA1891" s="108"/>
      <c r="AG1891" s="106"/>
      <c r="AH1891" s="108"/>
      <c r="AI1891" s="108"/>
      <c r="AJ1891" s="108"/>
    </row>
    <row r="1892" spans="1:36" ht="40.15" customHeight="1" x14ac:dyDescent="0.25">
      <c r="A1892" s="108"/>
      <c r="B1892" s="106"/>
      <c r="C1892" s="108"/>
      <c r="H1892" s="108"/>
      <c r="I1892" s="108"/>
      <c r="J1892" s="108"/>
      <c r="K1892" s="108"/>
      <c r="X1892" s="108"/>
      <c r="Y1892" s="108"/>
      <c r="Z1892" s="108"/>
      <c r="AA1892" s="108"/>
      <c r="AG1892" s="106"/>
      <c r="AH1892" s="108"/>
      <c r="AI1892" s="108"/>
      <c r="AJ1892" s="108"/>
    </row>
    <row r="1893" spans="1:36" ht="40.15" customHeight="1" x14ac:dyDescent="0.25">
      <c r="A1893" s="108"/>
      <c r="B1893" s="106"/>
      <c r="C1893" s="108"/>
      <c r="H1893" s="108"/>
      <c r="I1893" s="108"/>
      <c r="J1893" s="108"/>
      <c r="K1893" s="108"/>
      <c r="X1893" s="108"/>
      <c r="Y1893" s="108"/>
      <c r="Z1893" s="108"/>
      <c r="AA1893" s="108"/>
      <c r="AG1893" s="106"/>
      <c r="AH1893" s="108"/>
      <c r="AI1893" s="108"/>
      <c r="AJ1893" s="108"/>
    </row>
    <row r="1894" spans="1:36" ht="40.15" customHeight="1" x14ac:dyDescent="0.25">
      <c r="A1894" s="108"/>
      <c r="B1894" s="106"/>
      <c r="C1894" s="108"/>
      <c r="H1894" s="108"/>
      <c r="I1894" s="108"/>
      <c r="J1894" s="108"/>
      <c r="K1894" s="108"/>
      <c r="X1894" s="108"/>
      <c r="Y1894" s="108"/>
      <c r="Z1894" s="108"/>
      <c r="AA1894" s="108"/>
      <c r="AG1894" s="106"/>
      <c r="AH1894" s="108"/>
      <c r="AI1894" s="108"/>
      <c r="AJ1894" s="108"/>
    </row>
    <row r="1895" spans="1:36" ht="40.15" customHeight="1" x14ac:dyDescent="0.25">
      <c r="A1895" s="108"/>
      <c r="B1895" s="106"/>
      <c r="C1895" s="108"/>
      <c r="H1895" s="108"/>
      <c r="I1895" s="108"/>
      <c r="J1895" s="108"/>
      <c r="K1895" s="108"/>
      <c r="X1895" s="108"/>
      <c r="Y1895" s="108"/>
      <c r="Z1895" s="108"/>
      <c r="AA1895" s="108"/>
      <c r="AG1895" s="106"/>
      <c r="AH1895" s="108"/>
      <c r="AI1895" s="108"/>
      <c r="AJ1895" s="108"/>
    </row>
    <row r="1896" spans="1:36" ht="40.15" customHeight="1" x14ac:dyDescent="0.25">
      <c r="A1896" s="108"/>
      <c r="B1896" s="106"/>
      <c r="C1896" s="108"/>
      <c r="H1896" s="108"/>
      <c r="I1896" s="108"/>
      <c r="J1896" s="108"/>
      <c r="K1896" s="108"/>
      <c r="X1896" s="108"/>
      <c r="Y1896" s="108"/>
      <c r="Z1896" s="108"/>
      <c r="AA1896" s="108"/>
      <c r="AG1896" s="106"/>
      <c r="AH1896" s="108"/>
      <c r="AI1896" s="108"/>
      <c r="AJ1896" s="108"/>
    </row>
    <row r="1897" spans="1:36" ht="40.15" customHeight="1" x14ac:dyDescent="0.25">
      <c r="A1897" s="108"/>
      <c r="B1897" s="106"/>
      <c r="C1897" s="108"/>
      <c r="H1897" s="108"/>
      <c r="I1897" s="108"/>
      <c r="J1897" s="108"/>
      <c r="K1897" s="108"/>
      <c r="X1897" s="108"/>
      <c r="Y1897" s="108"/>
      <c r="Z1897" s="108"/>
      <c r="AA1897" s="108"/>
      <c r="AG1897" s="106"/>
      <c r="AH1897" s="108"/>
      <c r="AI1897" s="108"/>
      <c r="AJ1897" s="108"/>
    </row>
    <row r="1898" spans="1:36" ht="40.15" customHeight="1" x14ac:dyDescent="0.25">
      <c r="A1898" s="108"/>
      <c r="B1898" s="106"/>
      <c r="C1898" s="108"/>
      <c r="H1898" s="108"/>
      <c r="I1898" s="108"/>
      <c r="J1898" s="108"/>
      <c r="K1898" s="108"/>
      <c r="X1898" s="108"/>
      <c r="Y1898" s="108"/>
      <c r="Z1898" s="108"/>
      <c r="AA1898" s="108"/>
      <c r="AG1898" s="106"/>
      <c r="AH1898" s="108"/>
      <c r="AI1898" s="108"/>
      <c r="AJ1898" s="108"/>
    </row>
    <row r="1899" spans="1:36" ht="40.15" customHeight="1" x14ac:dyDescent="0.25">
      <c r="A1899" s="108"/>
      <c r="B1899" s="106"/>
      <c r="C1899" s="108"/>
      <c r="H1899" s="108"/>
      <c r="I1899" s="108"/>
      <c r="J1899" s="108"/>
      <c r="K1899" s="108"/>
      <c r="X1899" s="108"/>
      <c r="Y1899" s="108"/>
      <c r="Z1899" s="108"/>
      <c r="AA1899" s="108"/>
      <c r="AG1899" s="106"/>
      <c r="AH1899" s="108"/>
      <c r="AI1899" s="108"/>
      <c r="AJ1899" s="108"/>
    </row>
    <row r="1900" spans="1:36" ht="40.15" customHeight="1" x14ac:dyDescent="0.25">
      <c r="A1900" s="108"/>
      <c r="B1900" s="106"/>
      <c r="C1900" s="108"/>
      <c r="H1900" s="108"/>
      <c r="I1900" s="108"/>
      <c r="J1900" s="108"/>
      <c r="K1900" s="108"/>
      <c r="X1900" s="108"/>
      <c r="Y1900" s="108"/>
      <c r="Z1900" s="108"/>
      <c r="AA1900" s="108"/>
      <c r="AG1900" s="106"/>
      <c r="AH1900" s="108"/>
      <c r="AI1900" s="108"/>
      <c r="AJ1900" s="108"/>
    </row>
    <row r="1901" spans="1:36" ht="40.15" customHeight="1" x14ac:dyDescent="0.25">
      <c r="A1901" s="108"/>
      <c r="B1901" s="106"/>
      <c r="C1901" s="108"/>
      <c r="H1901" s="108"/>
      <c r="I1901" s="108"/>
      <c r="J1901" s="108"/>
      <c r="K1901" s="108"/>
      <c r="X1901" s="108"/>
      <c r="Y1901" s="108"/>
      <c r="Z1901" s="108"/>
      <c r="AA1901" s="108"/>
      <c r="AG1901" s="106"/>
      <c r="AH1901" s="108"/>
      <c r="AI1901" s="108"/>
      <c r="AJ1901" s="108"/>
    </row>
    <row r="1902" spans="1:36" ht="40.15" customHeight="1" x14ac:dyDescent="0.25">
      <c r="A1902" s="108"/>
      <c r="B1902" s="106"/>
      <c r="C1902" s="108"/>
      <c r="H1902" s="108"/>
      <c r="I1902" s="108"/>
      <c r="J1902" s="108"/>
      <c r="K1902" s="108"/>
      <c r="X1902" s="108"/>
      <c r="Y1902" s="108"/>
      <c r="Z1902" s="108"/>
      <c r="AA1902" s="108"/>
      <c r="AG1902" s="106"/>
      <c r="AH1902" s="108"/>
      <c r="AI1902" s="108"/>
      <c r="AJ1902" s="108"/>
    </row>
    <row r="1903" spans="1:36" ht="40.15" customHeight="1" x14ac:dyDescent="0.25">
      <c r="A1903" s="108"/>
      <c r="B1903" s="106"/>
      <c r="C1903" s="108"/>
      <c r="H1903" s="108"/>
      <c r="I1903" s="108"/>
      <c r="J1903" s="108"/>
      <c r="K1903" s="108"/>
      <c r="X1903" s="108"/>
      <c r="Y1903" s="108"/>
      <c r="Z1903" s="108"/>
      <c r="AA1903" s="108"/>
      <c r="AG1903" s="106"/>
      <c r="AH1903" s="108"/>
      <c r="AI1903" s="108"/>
      <c r="AJ1903" s="108"/>
    </row>
    <row r="1904" spans="1:36" ht="40.15" customHeight="1" x14ac:dyDescent="0.25">
      <c r="A1904" s="108"/>
      <c r="B1904" s="106"/>
      <c r="C1904" s="108"/>
      <c r="H1904" s="108"/>
      <c r="I1904" s="108"/>
      <c r="J1904" s="108"/>
      <c r="K1904" s="108"/>
      <c r="X1904" s="108"/>
      <c r="Y1904" s="108"/>
      <c r="Z1904" s="108"/>
      <c r="AA1904" s="108"/>
      <c r="AG1904" s="106"/>
      <c r="AH1904" s="108"/>
      <c r="AI1904" s="108"/>
      <c r="AJ1904" s="108"/>
    </row>
    <row r="1905" spans="1:36" ht="40.15" customHeight="1" x14ac:dyDescent="0.25">
      <c r="A1905" s="108"/>
      <c r="B1905" s="106"/>
      <c r="C1905" s="108"/>
      <c r="H1905" s="108"/>
      <c r="I1905" s="108"/>
      <c r="J1905" s="108"/>
      <c r="K1905" s="108"/>
      <c r="X1905" s="108"/>
      <c r="Y1905" s="108"/>
      <c r="Z1905" s="108"/>
      <c r="AA1905" s="108"/>
      <c r="AG1905" s="106"/>
      <c r="AH1905" s="108"/>
      <c r="AI1905" s="108"/>
      <c r="AJ1905" s="108"/>
    </row>
    <row r="1906" spans="1:36" ht="40.15" customHeight="1" x14ac:dyDescent="0.25">
      <c r="A1906" s="108"/>
      <c r="B1906" s="106"/>
      <c r="C1906" s="108"/>
      <c r="H1906" s="108"/>
      <c r="I1906" s="108"/>
      <c r="J1906" s="108"/>
      <c r="K1906" s="108"/>
      <c r="X1906" s="108"/>
      <c r="Y1906" s="108"/>
      <c r="Z1906" s="108"/>
      <c r="AA1906" s="108"/>
      <c r="AG1906" s="106"/>
      <c r="AH1906" s="108"/>
      <c r="AI1906" s="108"/>
      <c r="AJ1906" s="108"/>
    </row>
    <row r="1907" spans="1:36" ht="40.15" customHeight="1" x14ac:dyDescent="0.25">
      <c r="A1907" s="108"/>
      <c r="B1907" s="106"/>
      <c r="C1907" s="108"/>
      <c r="H1907" s="108"/>
      <c r="I1907" s="108"/>
      <c r="J1907" s="108"/>
      <c r="K1907" s="108"/>
      <c r="X1907" s="108"/>
      <c r="Y1907" s="108"/>
      <c r="Z1907" s="108"/>
      <c r="AA1907" s="108"/>
      <c r="AG1907" s="106"/>
      <c r="AH1907" s="108"/>
      <c r="AI1907" s="108"/>
      <c r="AJ1907" s="108"/>
    </row>
    <row r="1908" spans="1:36" ht="40.15" customHeight="1" x14ac:dyDescent="0.25">
      <c r="A1908" s="108"/>
      <c r="B1908" s="106"/>
      <c r="C1908" s="108"/>
      <c r="H1908" s="108"/>
      <c r="I1908" s="108"/>
      <c r="J1908" s="108"/>
      <c r="K1908" s="108"/>
      <c r="X1908" s="108"/>
      <c r="Y1908" s="108"/>
      <c r="Z1908" s="108"/>
      <c r="AA1908" s="108"/>
      <c r="AG1908" s="106"/>
      <c r="AH1908" s="108"/>
      <c r="AI1908" s="108"/>
      <c r="AJ1908" s="108"/>
    </row>
    <row r="1909" spans="1:36" ht="40.15" customHeight="1" x14ac:dyDescent="0.25">
      <c r="A1909" s="108"/>
      <c r="B1909" s="106"/>
      <c r="C1909" s="108"/>
      <c r="H1909" s="108"/>
      <c r="I1909" s="108"/>
      <c r="J1909" s="108"/>
      <c r="K1909" s="108"/>
      <c r="X1909" s="108"/>
      <c r="Y1909" s="108"/>
      <c r="Z1909" s="108"/>
      <c r="AA1909" s="108"/>
      <c r="AG1909" s="106"/>
      <c r="AH1909" s="108"/>
      <c r="AI1909" s="108"/>
      <c r="AJ1909" s="108"/>
    </row>
    <row r="1910" spans="1:36" ht="40.15" customHeight="1" x14ac:dyDescent="0.25">
      <c r="A1910" s="108"/>
      <c r="B1910" s="106"/>
      <c r="C1910" s="108"/>
      <c r="H1910" s="108"/>
      <c r="I1910" s="108"/>
      <c r="J1910" s="108"/>
      <c r="K1910" s="108"/>
      <c r="X1910" s="108"/>
      <c r="Y1910" s="108"/>
      <c r="Z1910" s="108"/>
      <c r="AA1910" s="108"/>
      <c r="AG1910" s="106"/>
      <c r="AH1910" s="108"/>
      <c r="AI1910" s="108"/>
      <c r="AJ1910" s="108"/>
    </row>
    <row r="1911" spans="1:36" ht="40.15" customHeight="1" x14ac:dyDescent="0.25">
      <c r="A1911" s="108"/>
      <c r="B1911" s="106"/>
      <c r="C1911" s="108"/>
      <c r="H1911" s="108"/>
      <c r="I1911" s="108"/>
      <c r="J1911" s="108"/>
      <c r="K1911" s="108"/>
      <c r="X1911" s="108"/>
      <c r="Y1911" s="108"/>
      <c r="Z1911" s="108"/>
      <c r="AA1911" s="108"/>
      <c r="AG1911" s="106"/>
      <c r="AH1911" s="108"/>
      <c r="AI1911" s="108"/>
      <c r="AJ1911" s="108"/>
    </row>
    <row r="1912" spans="1:36" ht="40.15" customHeight="1" x14ac:dyDescent="0.25">
      <c r="A1912" s="108"/>
      <c r="B1912" s="106"/>
      <c r="C1912" s="108"/>
      <c r="H1912" s="108"/>
      <c r="I1912" s="108"/>
      <c r="J1912" s="108"/>
      <c r="K1912" s="108"/>
      <c r="X1912" s="108"/>
      <c r="Y1912" s="108"/>
      <c r="Z1912" s="108"/>
      <c r="AA1912" s="108"/>
      <c r="AG1912" s="106"/>
      <c r="AH1912" s="108"/>
      <c r="AI1912" s="108"/>
      <c r="AJ1912" s="108"/>
    </row>
    <row r="1913" spans="1:36" ht="40.15" customHeight="1" x14ac:dyDescent="0.25">
      <c r="A1913" s="108"/>
      <c r="B1913" s="106"/>
      <c r="C1913" s="108"/>
      <c r="H1913" s="108"/>
      <c r="I1913" s="108"/>
      <c r="J1913" s="108"/>
      <c r="K1913" s="108"/>
      <c r="X1913" s="108"/>
      <c r="Y1913" s="108"/>
      <c r="Z1913" s="108"/>
      <c r="AA1913" s="108"/>
      <c r="AG1913" s="106"/>
      <c r="AH1913" s="108"/>
      <c r="AI1913" s="108"/>
      <c r="AJ1913" s="108"/>
    </row>
    <row r="1914" spans="1:36" ht="40.15" customHeight="1" x14ac:dyDescent="0.25">
      <c r="A1914" s="108"/>
      <c r="B1914" s="106"/>
      <c r="C1914" s="108"/>
      <c r="H1914" s="108"/>
      <c r="I1914" s="108"/>
      <c r="J1914" s="108"/>
      <c r="K1914" s="108"/>
      <c r="X1914" s="108"/>
      <c r="Y1914" s="108"/>
      <c r="Z1914" s="108"/>
      <c r="AA1914" s="108"/>
      <c r="AG1914" s="106"/>
      <c r="AH1914" s="108"/>
      <c r="AI1914" s="108"/>
      <c r="AJ1914" s="108"/>
    </row>
    <row r="1915" spans="1:36" ht="40.15" customHeight="1" x14ac:dyDescent="0.25">
      <c r="A1915" s="108"/>
      <c r="B1915" s="106"/>
      <c r="C1915" s="108"/>
      <c r="H1915" s="108"/>
      <c r="I1915" s="108"/>
      <c r="J1915" s="108"/>
      <c r="K1915" s="108"/>
      <c r="X1915" s="108"/>
      <c r="Y1915" s="108"/>
      <c r="Z1915" s="108"/>
      <c r="AA1915" s="108"/>
      <c r="AG1915" s="106"/>
      <c r="AH1915" s="108"/>
      <c r="AI1915" s="108"/>
      <c r="AJ1915" s="108"/>
    </row>
    <row r="1916" spans="1:36" ht="40.15" customHeight="1" x14ac:dyDescent="0.25">
      <c r="A1916" s="108"/>
      <c r="B1916" s="106"/>
      <c r="C1916" s="108"/>
      <c r="H1916" s="108"/>
      <c r="I1916" s="108"/>
      <c r="J1916" s="108"/>
      <c r="K1916" s="108"/>
      <c r="X1916" s="108"/>
      <c r="Y1916" s="108"/>
      <c r="Z1916" s="108"/>
      <c r="AA1916" s="108"/>
      <c r="AG1916" s="106"/>
      <c r="AH1916" s="108"/>
      <c r="AI1916" s="108"/>
      <c r="AJ1916" s="108"/>
    </row>
    <row r="1917" spans="1:36" ht="40.15" customHeight="1" x14ac:dyDescent="0.25">
      <c r="A1917" s="108"/>
      <c r="B1917" s="106"/>
      <c r="C1917" s="108"/>
      <c r="H1917" s="108"/>
      <c r="I1917" s="108"/>
      <c r="J1917" s="108"/>
      <c r="K1917" s="108"/>
      <c r="X1917" s="108"/>
      <c r="Y1917" s="108"/>
      <c r="Z1917" s="108"/>
      <c r="AA1917" s="108"/>
      <c r="AG1917" s="106"/>
      <c r="AH1917" s="108"/>
      <c r="AI1917" s="108"/>
      <c r="AJ1917" s="108"/>
    </row>
    <row r="1918" spans="1:36" ht="40.15" customHeight="1" x14ac:dyDescent="0.25">
      <c r="A1918" s="108"/>
      <c r="B1918" s="106"/>
      <c r="C1918" s="108"/>
      <c r="H1918" s="108"/>
      <c r="I1918" s="108"/>
      <c r="J1918" s="108"/>
      <c r="K1918" s="108"/>
      <c r="X1918" s="108"/>
      <c r="Y1918" s="108"/>
      <c r="Z1918" s="108"/>
      <c r="AA1918" s="108"/>
      <c r="AG1918" s="106"/>
      <c r="AH1918" s="108"/>
      <c r="AI1918" s="108"/>
      <c r="AJ1918" s="108"/>
    </row>
    <row r="1919" spans="1:36" ht="40.15" customHeight="1" x14ac:dyDescent="0.25">
      <c r="A1919" s="108"/>
      <c r="B1919" s="106"/>
      <c r="C1919" s="108"/>
      <c r="H1919" s="108"/>
      <c r="I1919" s="108"/>
      <c r="J1919" s="108"/>
      <c r="K1919" s="108"/>
      <c r="X1919" s="108"/>
      <c r="Y1919" s="108"/>
      <c r="Z1919" s="108"/>
      <c r="AA1919" s="108"/>
      <c r="AG1919" s="106"/>
      <c r="AH1919" s="108"/>
      <c r="AI1919" s="108"/>
      <c r="AJ1919" s="108"/>
    </row>
    <row r="1920" spans="1:36" ht="40.15" customHeight="1" x14ac:dyDescent="0.25">
      <c r="A1920" s="108"/>
      <c r="B1920" s="106"/>
      <c r="C1920" s="108"/>
      <c r="H1920" s="108"/>
      <c r="I1920" s="108"/>
      <c r="J1920" s="108"/>
      <c r="K1920" s="108"/>
      <c r="X1920" s="108"/>
      <c r="Y1920" s="108"/>
      <c r="Z1920" s="108"/>
      <c r="AA1920" s="108"/>
      <c r="AG1920" s="106"/>
      <c r="AH1920" s="108"/>
      <c r="AI1920" s="108"/>
      <c r="AJ1920" s="108"/>
    </row>
    <row r="1921" spans="1:36" ht="40.15" customHeight="1" x14ac:dyDescent="0.25">
      <c r="A1921" s="108"/>
      <c r="B1921" s="106"/>
      <c r="C1921" s="108"/>
      <c r="H1921" s="108"/>
      <c r="I1921" s="108"/>
      <c r="J1921" s="108"/>
      <c r="K1921" s="108"/>
      <c r="X1921" s="108"/>
      <c r="Y1921" s="108"/>
      <c r="Z1921" s="108"/>
      <c r="AA1921" s="108"/>
      <c r="AG1921" s="106"/>
      <c r="AH1921" s="108"/>
      <c r="AI1921" s="108"/>
      <c r="AJ1921" s="108"/>
    </row>
    <row r="1922" spans="1:36" ht="40.15" customHeight="1" x14ac:dyDescent="0.25">
      <c r="A1922" s="108"/>
      <c r="B1922" s="106"/>
      <c r="C1922" s="108"/>
      <c r="H1922" s="108"/>
      <c r="I1922" s="108"/>
      <c r="J1922" s="108"/>
      <c r="K1922" s="108"/>
      <c r="X1922" s="108"/>
      <c r="Y1922" s="108"/>
      <c r="Z1922" s="108"/>
      <c r="AA1922" s="108"/>
      <c r="AG1922" s="106"/>
      <c r="AH1922" s="108"/>
      <c r="AI1922" s="108"/>
      <c r="AJ1922" s="108"/>
    </row>
    <row r="1923" spans="1:36" ht="40.15" customHeight="1" x14ac:dyDescent="0.25">
      <c r="A1923" s="108"/>
      <c r="B1923" s="106"/>
      <c r="C1923" s="108"/>
      <c r="H1923" s="108"/>
      <c r="I1923" s="108"/>
      <c r="J1923" s="108"/>
      <c r="K1923" s="108"/>
      <c r="X1923" s="108"/>
      <c r="Y1923" s="108"/>
      <c r="Z1923" s="108"/>
      <c r="AA1923" s="108"/>
      <c r="AG1923" s="106"/>
      <c r="AH1923" s="108"/>
      <c r="AI1923" s="108"/>
      <c r="AJ1923" s="108"/>
    </row>
    <row r="1924" spans="1:36" ht="40.15" customHeight="1" x14ac:dyDescent="0.25">
      <c r="A1924" s="108"/>
      <c r="B1924" s="106"/>
      <c r="C1924" s="108"/>
      <c r="H1924" s="108"/>
      <c r="I1924" s="108"/>
      <c r="J1924" s="108"/>
      <c r="K1924" s="108"/>
      <c r="X1924" s="108"/>
      <c r="Y1924" s="108"/>
      <c r="Z1924" s="108"/>
      <c r="AA1924" s="108"/>
      <c r="AG1924" s="106"/>
      <c r="AH1924" s="108"/>
      <c r="AI1924" s="108"/>
      <c r="AJ1924" s="108"/>
    </row>
    <row r="1925" spans="1:36" ht="40.15" customHeight="1" x14ac:dyDescent="0.25">
      <c r="A1925" s="108"/>
      <c r="B1925" s="106"/>
      <c r="C1925" s="108"/>
      <c r="H1925" s="108"/>
      <c r="I1925" s="108"/>
      <c r="J1925" s="108"/>
      <c r="K1925" s="108"/>
      <c r="X1925" s="108"/>
      <c r="Y1925" s="108"/>
      <c r="Z1925" s="108"/>
      <c r="AA1925" s="108"/>
      <c r="AG1925" s="106"/>
      <c r="AH1925" s="108"/>
      <c r="AI1925" s="108"/>
      <c r="AJ1925" s="108"/>
    </row>
    <row r="1926" spans="1:36" ht="40.15" customHeight="1" x14ac:dyDescent="0.25">
      <c r="A1926" s="108"/>
      <c r="B1926" s="106"/>
      <c r="C1926" s="108"/>
      <c r="H1926" s="108"/>
      <c r="I1926" s="108"/>
      <c r="J1926" s="108"/>
      <c r="K1926" s="108"/>
      <c r="X1926" s="108"/>
      <c r="Y1926" s="108"/>
      <c r="Z1926" s="108"/>
      <c r="AA1926" s="108"/>
      <c r="AG1926" s="106"/>
      <c r="AH1926" s="108"/>
      <c r="AI1926" s="108"/>
      <c r="AJ1926" s="108"/>
    </row>
    <row r="1927" spans="1:36" ht="40.15" customHeight="1" x14ac:dyDescent="0.25">
      <c r="A1927" s="108"/>
      <c r="B1927" s="106"/>
      <c r="C1927" s="108"/>
      <c r="H1927" s="108"/>
      <c r="I1927" s="108"/>
      <c r="J1927" s="108"/>
      <c r="K1927" s="108"/>
      <c r="X1927" s="108"/>
      <c r="Y1927" s="108"/>
      <c r="Z1927" s="108"/>
      <c r="AA1927" s="108"/>
      <c r="AG1927" s="106"/>
      <c r="AH1927" s="108"/>
      <c r="AI1927" s="108"/>
      <c r="AJ1927" s="108"/>
    </row>
    <row r="1928" spans="1:36" ht="40.15" customHeight="1" x14ac:dyDescent="0.25">
      <c r="A1928" s="108"/>
      <c r="B1928" s="106"/>
      <c r="C1928" s="108"/>
      <c r="H1928" s="108"/>
      <c r="I1928" s="108"/>
      <c r="J1928" s="108"/>
      <c r="K1928" s="108"/>
      <c r="X1928" s="108"/>
      <c r="Y1928" s="108"/>
      <c r="Z1928" s="108"/>
      <c r="AA1928" s="108"/>
      <c r="AG1928" s="106"/>
      <c r="AH1928" s="108"/>
      <c r="AI1928" s="108"/>
      <c r="AJ1928" s="108"/>
    </row>
    <row r="1929" spans="1:36" ht="40.15" customHeight="1" x14ac:dyDescent="0.25">
      <c r="A1929" s="108"/>
      <c r="B1929" s="106"/>
      <c r="C1929" s="108"/>
      <c r="H1929" s="108"/>
      <c r="I1929" s="108"/>
      <c r="J1929" s="108"/>
      <c r="K1929" s="108"/>
      <c r="X1929" s="108"/>
      <c r="Y1929" s="108"/>
      <c r="Z1929" s="108"/>
      <c r="AA1929" s="108"/>
      <c r="AG1929" s="106"/>
      <c r="AH1929" s="108"/>
      <c r="AI1929" s="108"/>
      <c r="AJ1929" s="108"/>
    </row>
    <row r="1930" spans="1:36" ht="40.15" customHeight="1" x14ac:dyDescent="0.25">
      <c r="A1930" s="108"/>
      <c r="B1930" s="106"/>
      <c r="C1930" s="108"/>
      <c r="H1930" s="108"/>
      <c r="I1930" s="108"/>
      <c r="J1930" s="108"/>
      <c r="K1930" s="108"/>
      <c r="X1930" s="108"/>
      <c r="Y1930" s="108"/>
      <c r="Z1930" s="108"/>
      <c r="AA1930" s="108"/>
      <c r="AG1930" s="106"/>
      <c r="AH1930" s="108"/>
      <c r="AI1930" s="108"/>
      <c r="AJ1930" s="108"/>
    </row>
    <row r="1931" spans="1:36" ht="40.15" customHeight="1" x14ac:dyDescent="0.25">
      <c r="A1931" s="108"/>
      <c r="B1931" s="106"/>
      <c r="C1931" s="108"/>
      <c r="H1931" s="108"/>
      <c r="I1931" s="108"/>
      <c r="J1931" s="108"/>
      <c r="K1931" s="108"/>
      <c r="X1931" s="108"/>
      <c r="Y1931" s="108"/>
      <c r="Z1931" s="108"/>
      <c r="AA1931" s="108"/>
      <c r="AG1931" s="106"/>
      <c r="AH1931" s="108"/>
      <c r="AI1931" s="108"/>
      <c r="AJ1931" s="108"/>
    </row>
    <row r="1932" spans="1:36" ht="40.15" customHeight="1" x14ac:dyDescent="0.25">
      <c r="A1932" s="108"/>
      <c r="B1932" s="106"/>
      <c r="C1932" s="108"/>
      <c r="H1932" s="108"/>
      <c r="I1932" s="108"/>
      <c r="J1932" s="108"/>
      <c r="K1932" s="108"/>
      <c r="X1932" s="108"/>
      <c r="Y1932" s="108"/>
      <c r="Z1932" s="108"/>
      <c r="AA1932" s="108"/>
      <c r="AG1932" s="106"/>
      <c r="AH1932" s="108"/>
      <c r="AI1932" s="108"/>
      <c r="AJ1932" s="108"/>
    </row>
    <row r="1933" spans="1:36" ht="40.15" customHeight="1" x14ac:dyDescent="0.25">
      <c r="A1933" s="108"/>
      <c r="B1933" s="106"/>
      <c r="C1933" s="108"/>
      <c r="H1933" s="108"/>
      <c r="I1933" s="108"/>
      <c r="J1933" s="108"/>
      <c r="K1933" s="108"/>
      <c r="X1933" s="108"/>
      <c r="Y1933" s="108"/>
      <c r="Z1933" s="108"/>
      <c r="AA1933" s="108"/>
      <c r="AG1933" s="106"/>
      <c r="AH1933" s="108"/>
      <c r="AI1933" s="108"/>
      <c r="AJ1933" s="108"/>
    </row>
    <row r="1934" spans="1:36" ht="40.15" customHeight="1" x14ac:dyDescent="0.25">
      <c r="A1934" s="108"/>
      <c r="B1934" s="106"/>
      <c r="C1934" s="108"/>
      <c r="H1934" s="108"/>
      <c r="I1934" s="108"/>
      <c r="J1934" s="108"/>
      <c r="K1934" s="108"/>
      <c r="X1934" s="108"/>
      <c r="Y1934" s="108"/>
      <c r="Z1934" s="108"/>
      <c r="AA1934" s="108"/>
      <c r="AG1934" s="106"/>
      <c r="AH1934" s="108"/>
      <c r="AI1934" s="108"/>
      <c r="AJ1934" s="108"/>
    </row>
    <row r="1935" spans="1:36" ht="40.15" customHeight="1" x14ac:dyDescent="0.25">
      <c r="A1935" s="108"/>
      <c r="B1935" s="106"/>
      <c r="C1935" s="108"/>
      <c r="H1935" s="108"/>
      <c r="I1935" s="108"/>
      <c r="J1935" s="108"/>
      <c r="K1935" s="108"/>
      <c r="X1935" s="108"/>
      <c r="Y1935" s="108"/>
      <c r="Z1935" s="108"/>
      <c r="AA1935" s="108"/>
      <c r="AG1935" s="106"/>
      <c r="AH1935" s="108"/>
      <c r="AI1935" s="108"/>
      <c r="AJ1935" s="108"/>
    </row>
    <row r="1936" spans="1:36" ht="40.15" customHeight="1" x14ac:dyDescent="0.25">
      <c r="A1936" s="108"/>
      <c r="B1936" s="106"/>
      <c r="C1936" s="108"/>
      <c r="H1936" s="108"/>
      <c r="I1936" s="108"/>
      <c r="J1936" s="108"/>
      <c r="K1936" s="108"/>
      <c r="X1936" s="108"/>
      <c r="Y1936" s="108"/>
      <c r="Z1936" s="108"/>
      <c r="AA1936" s="108"/>
      <c r="AG1936" s="106"/>
      <c r="AH1936" s="108"/>
      <c r="AI1936" s="108"/>
      <c r="AJ1936" s="108"/>
    </row>
    <row r="1937" spans="1:36" ht="40.15" customHeight="1" x14ac:dyDescent="0.25">
      <c r="A1937" s="108"/>
      <c r="B1937" s="106"/>
      <c r="C1937" s="108"/>
      <c r="H1937" s="108"/>
      <c r="I1937" s="108"/>
      <c r="J1937" s="108"/>
      <c r="K1937" s="108"/>
      <c r="X1937" s="108"/>
      <c r="Y1937" s="108"/>
      <c r="Z1937" s="108"/>
      <c r="AA1937" s="108"/>
      <c r="AG1937" s="106"/>
      <c r="AH1937" s="108"/>
      <c r="AI1937" s="108"/>
      <c r="AJ1937" s="108"/>
    </row>
    <row r="1938" spans="1:36" ht="40.15" customHeight="1" x14ac:dyDescent="0.25">
      <c r="A1938" s="108"/>
      <c r="B1938" s="106"/>
      <c r="C1938" s="108"/>
      <c r="H1938" s="108"/>
      <c r="I1938" s="108"/>
      <c r="J1938" s="108"/>
      <c r="K1938" s="108"/>
      <c r="X1938" s="108"/>
      <c r="Y1938" s="108"/>
      <c r="Z1938" s="108"/>
      <c r="AA1938" s="108"/>
      <c r="AG1938" s="106"/>
      <c r="AH1938" s="108"/>
      <c r="AI1938" s="108"/>
      <c r="AJ1938" s="108"/>
    </row>
    <row r="1939" spans="1:36" ht="40.15" customHeight="1" x14ac:dyDescent="0.25">
      <c r="A1939" s="108"/>
      <c r="B1939" s="106"/>
      <c r="C1939" s="108"/>
      <c r="H1939" s="108"/>
      <c r="I1939" s="108"/>
      <c r="J1939" s="108"/>
      <c r="K1939" s="108"/>
      <c r="X1939" s="108"/>
      <c r="Y1939" s="108"/>
      <c r="Z1939" s="108"/>
      <c r="AA1939" s="108"/>
      <c r="AG1939" s="106"/>
      <c r="AH1939" s="108"/>
      <c r="AI1939" s="108"/>
      <c r="AJ1939" s="108"/>
    </row>
    <row r="1940" spans="1:36" ht="40.15" customHeight="1" x14ac:dyDescent="0.25">
      <c r="A1940" s="108"/>
      <c r="B1940" s="106"/>
      <c r="C1940" s="108"/>
      <c r="H1940" s="108"/>
      <c r="I1940" s="108"/>
      <c r="J1940" s="108"/>
      <c r="K1940" s="108"/>
      <c r="X1940" s="108"/>
      <c r="Y1940" s="108"/>
      <c r="Z1940" s="108"/>
      <c r="AA1940" s="108"/>
      <c r="AG1940" s="106"/>
      <c r="AH1940" s="108"/>
      <c r="AI1940" s="108"/>
      <c r="AJ1940" s="108"/>
    </row>
    <row r="1941" spans="1:36" ht="40.15" customHeight="1" x14ac:dyDescent="0.25">
      <c r="A1941" s="108"/>
      <c r="B1941" s="106"/>
      <c r="C1941" s="108"/>
      <c r="H1941" s="108"/>
      <c r="I1941" s="108"/>
      <c r="J1941" s="108"/>
      <c r="K1941" s="108"/>
      <c r="X1941" s="108"/>
      <c r="Y1941" s="108"/>
      <c r="Z1941" s="108"/>
      <c r="AA1941" s="108"/>
      <c r="AG1941" s="106"/>
      <c r="AH1941" s="108"/>
      <c r="AI1941" s="108"/>
      <c r="AJ1941" s="108"/>
    </row>
    <row r="1942" spans="1:36" ht="40.15" customHeight="1" x14ac:dyDescent="0.25">
      <c r="A1942" s="108"/>
      <c r="B1942" s="106"/>
      <c r="C1942" s="108"/>
      <c r="H1942" s="108"/>
      <c r="I1942" s="108"/>
      <c r="J1942" s="108"/>
      <c r="K1942" s="108"/>
      <c r="X1942" s="108"/>
      <c r="Y1942" s="108"/>
      <c r="Z1942" s="108"/>
      <c r="AA1942" s="108"/>
      <c r="AG1942" s="106"/>
      <c r="AH1942" s="108"/>
      <c r="AI1942" s="108"/>
      <c r="AJ1942" s="108"/>
    </row>
    <row r="1943" spans="1:36" ht="40.15" customHeight="1" x14ac:dyDescent="0.25">
      <c r="A1943" s="108"/>
      <c r="B1943" s="106"/>
      <c r="C1943" s="108"/>
      <c r="H1943" s="108"/>
      <c r="I1943" s="108"/>
      <c r="J1943" s="108"/>
      <c r="K1943" s="108"/>
      <c r="X1943" s="108"/>
      <c r="Y1943" s="108"/>
      <c r="Z1943" s="108"/>
      <c r="AA1943" s="108"/>
      <c r="AG1943" s="106"/>
      <c r="AH1943" s="108"/>
      <c r="AI1943" s="108"/>
      <c r="AJ1943" s="108"/>
    </row>
    <row r="1944" spans="1:36" ht="40.15" customHeight="1" x14ac:dyDescent="0.25">
      <c r="A1944" s="108"/>
      <c r="B1944" s="106"/>
      <c r="C1944" s="108"/>
      <c r="H1944" s="108"/>
      <c r="I1944" s="108"/>
      <c r="J1944" s="108"/>
      <c r="K1944" s="108"/>
      <c r="X1944" s="108"/>
      <c r="Y1944" s="108"/>
      <c r="Z1944" s="108"/>
      <c r="AA1944" s="108"/>
      <c r="AG1944" s="106"/>
      <c r="AH1944" s="108"/>
      <c r="AI1944" s="108"/>
      <c r="AJ1944" s="108"/>
    </row>
    <row r="1945" spans="1:36" ht="40.15" customHeight="1" x14ac:dyDescent="0.25">
      <c r="A1945" s="108"/>
      <c r="B1945" s="106"/>
      <c r="C1945" s="108"/>
      <c r="H1945" s="108"/>
      <c r="I1945" s="108"/>
      <c r="J1945" s="108"/>
      <c r="K1945" s="108"/>
      <c r="X1945" s="108"/>
      <c r="Y1945" s="108"/>
      <c r="Z1945" s="108"/>
      <c r="AA1945" s="108"/>
      <c r="AG1945" s="106"/>
      <c r="AH1945" s="108"/>
      <c r="AI1945" s="108"/>
      <c r="AJ1945" s="108"/>
    </row>
    <row r="1946" spans="1:36" ht="40.15" customHeight="1" x14ac:dyDescent="0.25">
      <c r="A1946" s="108"/>
      <c r="B1946" s="106"/>
      <c r="C1946" s="108"/>
      <c r="H1946" s="108"/>
      <c r="I1946" s="108"/>
      <c r="J1946" s="108"/>
      <c r="K1946" s="108"/>
      <c r="X1946" s="108"/>
      <c r="Y1946" s="108"/>
      <c r="Z1946" s="108"/>
      <c r="AA1946" s="108"/>
      <c r="AG1946" s="106"/>
      <c r="AH1946" s="108"/>
      <c r="AI1946" s="108"/>
      <c r="AJ1946" s="108"/>
    </row>
    <row r="1947" spans="1:36" ht="40.15" customHeight="1" x14ac:dyDescent="0.25">
      <c r="A1947" s="108"/>
      <c r="B1947" s="106"/>
      <c r="C1947" s="108"/>
      <c r="H1947" s="108"/>
      <c r="I1947" s="108"/>
      <c r="J1947" s="108"/>
      <c r="K1947" s="108"/>
      <c r="X1947" s="108"/>
      <c r="Y1947" s="108"/>
      <c r="Z1947" s="108"/>
      <c r="AA1947" s="108"/>
      <c r="AG1947" s="106"/>
      <c r="AH1947" s="108"/>
      <c r="AI1947" s="108"/>
      <c r="AJ1947" s="108"/>
    </row>
    <row r="1948" spans="1:36" ht="40.15" customHeight="1" x14ac:dyDescent="0.25">
      <c r="A1948" s="108"/>
      <c r="B1948" s="106"/>
      <c r="C1948" s="108"/>
      <c r="H1948" s="108"/>
      <c r="I1948" s="108"/>
      <c r="J1948" s="108"/>
      <c r="K1948" s="108"/>
      <c r="X1948" s="108"/>
      <c r="Y1948" s="108"/>
      <c r="Z1948" s="108"/>
      <c r="AA1948" s="108"/>
      <c r="AG1948" s="106"/>
      <c r="AH1948" s="108"/>
      <c r="AI1948" s="108"/>
      <c r="AJ1948" s="108"/>
    </row>
    <row r="1949" spans="1:36" ht="40.15" customHeight="1" x14ac:dyDescent="0.25">
      <c r="A1949" s="108"/>
      <c r="B1949" s="106"/>
      <c r="C1949" s="108"/>
      <c r="H1949" s="108"/>
      <c r="I1949" s="108"/>
      <c r="J1949" s="108"/>
      <c r="K1949" s="108"/>
      <c r="X1949" s="108"/>
      <c r="Y1949" s="108"/>
      <c r="Z1949" s="108"/>
      <c r="AA1949" s="108"/>
      <c r="AG1949" s="106"/>
      <c r="AH1949" s="108"/>
      <c r="AI1949" s="108"/>
      <c r="AJ1949" s="108"/>
    </row>
    <row r="1950" spans="1:36" ht="40.15" customHeight="1" x14ac:dyDescent="0.25">
      <c r="A1950" s="108"/>
      <c r="B1950" s="106"/>
      <c r="C1950" s="108"/>
      <c r="H1950" s="108"/>
      <c r="I1950" s="108"/>
      <c r="J1950" s="108"/>
      <c r="K1950" s="108"/>
      <c r="X1950" s="108"/>
      <c r="Y1950" s="108"/>
      <c r="Z1950" s="108"/>
      <c r="AA1950" s="108"/>
      <c r="AG1950" s="106"/>
      <c r="AH1950" s="108"/>
      <c r="AI1950" s="108"/>
      <c r="AJ1950" s="108"/>
    </row>
    <row r="1951" spans="1:36" ht="40.15" customHeight="1" x14ac:dyDescent="0.25">
      <c r="A1951" s="108"/>
      <c r="B1951" s="106"/>
      <c r="C1951" s="108"/>
      <c r="H1951" s="108"/>
      <c r="I1951" s="108"/>
      <c r="J1951" s="108"/>
      <c r="K1951" s="108"/>
      <c r="X1951" s="108"/>
      <c r="Y1951" s="108"/>
      <c r="Z1951" s="108"/>
      <c r="AA1951" s="108"/>
      <c r="AG1951" s="106"/>
      <c r="AH1951" s="108"/>
      <c r="AI1951" s="108"/>
      <c r="AJ1951" s="108"/>
    </row>
    <row r="1952" spans="1:36" ht="40.15" customHeight="1" x14ac:dyDescent="0.25">
      <c r="A1952" s="108"/>
      <c r="B1952" s="106"/>
      <c r="C1952" s="108"/>
      <c r="H1952" s="108"/>
      <c r="I1952" s="108"/>
      <c r="J1952" s="108"/>
      <c r="K1952" s="108"/>
      <c r="X1952" s="108"/>
      <c r="Y1952" s="108"/>
      <c r="Z1952" s="108"/>
      <c r="AA1952" s="108"/>
      <c r="AG1952" s="106"/>
      <c r="AH1952" s="108"/>
      <c r="AI1952" s="108"/>
      <c r="AJ1952" s="108"/>
    </row>
    <row r="1953" spans="1:36" ht="40.15" customHeight="1" x14ac:dyDescent="0.25">
      <c r="A1953" s="108"/>
      <c r="B1953" s="106"/>
      <c r="C1953" s="108"/>
      <c r="H1953" s="108"/>
      <c r="I1953" s="108"/>
      <c r="J1953" s="108"/>
      <c r="K1953" s="108"/>
      <c r="X1953" s="108"/>
      <c r="Y1953" s="108"/>
      <c r="Z1953" s="108"/>
      <c r="AA1953" s="108"/>
      <c r="AG1953" s="106"/>
      <c r="AH1953" s="108"/>
      <c r="AI1953" s="108"/>
      <c r="AJ1953" s="108"/>
    </row>
    <row r="1954" spans="1:36" ht="40.15" customHeight="1" x14ac:dyDescent="0.25">
      <c r="A1954" s="108"/>
      <c r="B1954" s="106"/>
      <c r="C1954" s="108"/>
      <c r="H1954" s="108"/>
      <c r="I1954" s="108"/>
      <c r="J1954" s="108"/>
      <c r="K1954" s="108"/>
      <c r="X1954" s="108"/>
      <c r="Y1954" s="108"/>
      <c r="Z1954" s="108"/>
      <c r="AA1954" s="108"/>
      <c r="AG1954" s="106"/>
      <c r="AH1954" s="108"/>
      <c r="AI1954" s="108"/>
      <c r="AJ1954" s="108"/>
    </row>
    <row r="1955" spans="1:36" ht="40.15" customHeight="1" x14ac:dyDescent="0.25">
      <c r="A1955" s="108"/>
      <c r="B1955" s="106"/>
      <c r="C1955" s="108"/>
      <c r="H1955" s="108"/>
      <c r="I1955" s="108"/>
      <c r="J1955" s="108"/>
      <c r="K1955" s="108"/>
      <c r="X1955" s="108"/>
      <c r="Y1955" s="108"/>
      <c r="Z1955" s="108"/>
      <c r="AA1955" s="108"/>
      <c r="AG1955" s="106"/>
      <c r="AH1955" s="108"/>
      <c r="AI1955" s="108"/>
      <c r="AJ1955" s="108"/>
    </row>
    <row r="1956" spans="1:36" ht="40.15" customHeight="1" x14ac:dyDescent="0.25">
      <c r="A1956" s="108"/>
      <c r="B1956" s="106"/>
      <c r="C1956" s="108"/>
      <c r="H1956" s="108"/>
      <c r="I1956" s="108"/>
      <c r="J1956" s="108"/>
      <c r="K1956" s="108"/>
      <c r="X1956" s="108"/>
      <c r="Y1956" s="108"/>
      <c r="Z1956" s="108"/>
      <c r="AA1956" s="108"/>
      <c r="AG1956" s="106"/>
      <c r="AH1956" s="108"/>
      <c r="AI1956" s="108"/>
      <c r="AJ1956" s="108"/>
    </row>
    <row r="1957" spans="1:36" ht="40.15" customHeight="1" x14ac:dyDescent="0.25">
      <c r="A1957" s="108"/>
      <c r="B1957" s="106"/>
      <c r="C1957" s="108"/>
      <c r="H1957" s="108"/>
      <c r="I1957" s="108"/>
      <c r="J1957" s="108"/>
      <c r="K1957" s="108"/>
      <c r="X1957" s="108"/>
      <c r="Y1957" s="108"/>
      <c r="Z1957" s="108"/>
      <c r="AA1957" s="108"/>
      <c r="AG1957" s="106"/>
      <c r="AH1957" s="108"/>
      <c r="AI1957" s="108"/>
      <c r="AJ1957" s="108"/>
    </row>
    <row r="1958" spans="1:36" ht="40.15" customHeight="1" x14ac:dyDescent="0.25">
      <c r="A1958" s="108"/>
      <c r="B1958" s="106"/>
      <c r="C1958" s="108"/>
      <c r="H1958" s="108"/>
      <c r="I1958" s="108"/>
      <c r="J1958" s="108"/>
      <c r="K1958" s="108"/>
      <c r="X1958" s="108"/>
      <c r="Y1958" s="108"/>
      <c r="Z1958" s="108"/>
      <c r="AA1958" s="108"/>
      <c r="AG1958" s="106"/>
      <c r="AH1958" s="108"/>
      <c r="AI1958" s="108"/>
      <c r="AJ1958" s="108"/>
    </row>
    <row r="1959" spans="1:36" ht="40.15" customHeight="1" x14ac:dyDescent="0.25">
      <c r="A1959" s="108"/>
      <c r="B1959" s="106"/>
      <c r="C1959" s="108"/>
      <c r="H1959" s="108"/>
      <c r="I1959" s="108"/>
      <c r="J1959" s="108"/>
      <c r="K1959" s="108"/>
      <c r="X1959" s="108"/>
      <c r="Y1959" s="108"/>
      <c r="Z1959" s="108"/>
      <c r="AA1959" s="108"/>
      <c r="AG1959" s="106"/>
      <c r="AH1959" s="108"/>
      <c r="AI1959" s="108"/>
      <c r="AJ1959" s="108"/>
    </row>
    <row r="1960" spans="1:36" ht="40.15" customHeight="1" x14ac:dyDescent="0.25">
      <c r="A1960" s="108"/>
      <c r="B1960" s="106"/>
      <c r="C1960" s="108"/>
      <c r="H1960" s="108"/>
      <c r="I1960" s="108"/>
      <c r="J1960" s="108"/>
      <c r="K1960" s="108"/>
      <c r="X1960" s="108"/>
      <c r="Y1960" s="108"/>
      <c r="Z1960" s="108"/>
      <c r="AA1960" s="108"/>
      <c r="AG1960" s="106"/>
      <c r="AH1960" s="108"/>
      <c r="AI1960" s="108"/>
      <c r="AJ1960" s="108"/>
    </row>
    <row r="1961" spans="1:36" ht="40.15" customHeight="1" x14ac:dyDescent="0.25">
      <c r="A1961" s="108"/>
      <c r="B1961" s="106"/>
      <c r="C1961" s="108"/>
      <c r="H1961" s="108"/>
      <c r="I1961" s="108"/>
      <c r="J1961" s="108"/>
      <c r="K1961" s="108"/>
      <c r="X1961" s="108"/>
      <c r="Y1961" s="108"/>
      <c r="Z1961" s="108"/>
      <c r="AA1961" s="108"/>
      <c r="AG1961" s="106"/>
      <c r="AH1961" s="108"/>
      <c r="AI1961" s="108"/>
      <c r="AJ1961" s="108"/>
    </row>
    <row r="1962" spans="1:36" ht="40.15" customHeight="1" x14ac:dyDescent="0.25">
      <c r="A1962" s="108"/>
      <c r="B1962" s="106"/>
      <c r="C1962" s="108"/>
      <c r="H1962" s="108"/>
      <c r="I1962" s="108"/>
      <c r="J1962" s="108"/>
      <c r="K1962" s="108"/>
      <c r="X1962" s="108"/>
      <c r="Y1962" s="108"/>
      <c r="Z1962" s="108"/>
      <c r="AA1962" s="108"/>
      <c r="AG1962" s="106"/>
      <c r="AH1962" s="108"/>
      <c r="AI1962" s="108"/>
      <c r="AJ1962" s="108"/>
    </row>
    <row r="1963" spans="1:36" ht="40.15" customHeight="1" x14ac:dyDescent="0.25">
      <c r="A1963" s="108"/>
      <c r="B1963" s="106"/>
      <c r="C1963" s="108"/>
      <c r="H1963" s="108"/>
      <c r="I1963" s="108"/>
      <c r="J1963" s="108"/>
      <c r="K1963" s="108"/>
      <c r="X1963" s="108"/>
      <c r="Y1963" s="108"/>
      <c r="Z1963" s="108"/>
      <c r="AA1963" s="108"/>
      <c r="AG1963" s="106"/>
      <c r="AH1963" s="108"/>
      <c r="AI1963" s="108"/>
      <c r="AJ1963" s="108"/>
    </row>
    <row r="1964" spans="1:36" ht="40.15" customHeight="1" x14ac:dyDescent="0.25">
      <c r="A1964" s="108"/>
      <c r="B1964" s="106"/>
      <c r="C1964" s="108"/>
      <c r="H1964" s="108"/>
      <c r="I1964" s="108"/>
      <c r="J1964" s="108"/>
      <c r="K1964" s="108"/>
      <c r="X1964" s="108"/>
      <c r="Y1964" s="108"/>
      <c r="Z1964" s="108"/>
      <c r="AA1964" s="108"/>
      <c r="AG1964" s="106"/>
      <c r="AH1964" s="108"/>
      <c r="AI1964" s="108"/>
      <c r="AJ1964" s="108"/>
    </row>
    <row r="1965" spans="1:36" ht="40.15" customHeight="1" x14ac:dyDescent="0.25">
      <c r="A1965" s="108"/>
      <c r="B1965" s="106"/>
      <c r="C1965" s="108"/>
      <c r="H1965" s="108"/>
      <c r="I1965" s="108"/>
      <c r="J1965" s="108"/>
      <c r="K1965" s="108"/>
      <c r="X1965" s="108"/>
      <c r="Y1965" s="108"/>
      <c r="Z1965" s="108"/>
      <c r="AA1965" s="108"/>
      <c r="AG1965" s="106"/>
      <c r="AH1965" s="108"/>
      <c r="AI1965" s="108"/>
      <c r="AJ1965" s="108"/>
    </row>
    <row r="1966" spans="1:36" ht="40.15" customHeight="1" x14ac:dyDescent="0.25">
      <c r="A1966" s="108"/>
      <c r="B1966" s="106"/>
      <c r="C1966" s="108"/>
      <c r="H1966" s="108"/>
      <c r="I1966" s="108"/>
      <c r="J1966" s="108"/>
      <c r="K1966" s="108"/>
      <c r="X1966" s="108"/>
      <c r="Y1966" s="108"/>
      <c r="Z1966" s="108"/>
      <c r="AA1966" s="108"/>
      <c r="AG1966" s="106"/>
      <c r="AH1966" s="108"/>
      <c r="AI1966" s="108"/>
      <c r="AJ1966" s="108"/>
    </row>
    <row r="1967" spans="1:36" ht="40.15" customHeight="1" x14ac:dyDescent="0.25">
      <c r="A1967" s="108"/>
      <c r="B1967" s="106"/>
      <c r="C1967" s="108"/>
      <c r="H1967" s="108"/>
      <c r="I1967" s="108"/>
      <c r="J1967" s="108"/>
      <c r="K1967" s="108"/>
      <c r="X1967" s="108"/>
      <c r="Y1967" s="108"/>
      <c r="Z1967" s="108"/>
      <c r="AA1967" s="108"/>
      <c r="AG1967" s="106"/>
      <c r="AH1967" s="108"/>
      <c r="AI1967" s="108"/>
      <c r="AJ1967" s="108"/>
    </row>
    <row r="1968" spans="1:36" ht="40.15" customHeight="1" x14ac:dyDescent="0.25">
      <c r="A1968" s="108"/>
      <c r="B1968" s="106"/>
      <c r="C1968" s="108"/>
      <c r="H1968" s="108"/>
      <c r="I1968" s="108"/>
      <c r="J1968" s="108"/>
      <c r="K1968" s="108"/>
      <c r="X1968" s="108"/>
      <c r="Y1968" s="108"/>
      <c r="Z1968" s="108"/>
      <c r="AA1968" s="108"/>
      <c r="AG1968" s="106"/>
      <c r="AH1968" s="108"/>
      <c r="AI1968" s="108"/>
      <c r="AJ1968" s="108"/>
    </row>
    <row r="1969" spans="1:36" ht="40.15" customHeight="1" x14ac:dyDescent="0.25">
      <c r="A1969" s="108"/>
      <c r="B1969" s="106"/>
      <c r="C1969" s="108"/>
      <c r="H1969" s="108"/>
      <c r="I1969" s="108"/>
      <c r="J1969" s="108"/>
      <c r="K1969" s="108"/>
      <c r="X1969" s="108"/>
      <c r="Y1969" s="108"/>
      <c r="Z1969" s="108"/>
      <c r="AA1969" s="108"/>
      <c r="AG1969" s="106"/>
      <c r="AH1969" s="108"/>
      <c r="AI1969" s="108"/>
      <c r="AJ1969" s="108"/>
    </row>
    <row r="1970" spans="1:36" ht="40.15" customHeight="1" x14ac:dyDescent="0.25">
      <c r="A1970" s="108"/>
      <c r="B1970" s="106"/>
      <c r="C1970" s="108"/>
      <c r="H1970" s="108"/>
      <c r="I1970" s="108"/>
      <c r="J1970" s="108"/>
      <c r="K1970" s="108"/>
      <c r="X1970" s="108"/>
      <c r="Y1970" s="108"/>
      <c r="Z1970" s="108"/>
      <c r="AA1970" s="108"/>
      <c r="AG1970" s="106"/>
      <c r="AH1970" s="108"/>
      <c r="AI1970" s="108"/>
      <c r="AJ1970" s="108"/>
    </row>
    <row r="1971" spans="1:36" ht="40.15" customHeight="1" x14ac:dyDescent="0.25">
      <c r="A1971" s="108"/>
      <c r="B1971" s="106"/>
      <c r="C1971" s="108"/>
      <c r="H1971" s="108"/>
      <c r="I1971" s="108"/>
      <c r="J1971" s="108"/>
      <c r="K1971" s="108"/>
      <c r="X1971" s="108"/>
      <c r="Y1971" s="108"/>
      <c r="Z1971" s="108"/>
      <c r="AA1971" s="108"/>
      <c r="AG1971" s="106"/>
      <c r="AH1971" s="108"/>
      <c r="AI1971" s="108"/>
      <c r="AJ1971" s="108"/>
    </row>
    <row r="1972" spans="1:36" ht="40.15" customHeight="1" x14ac:dyDescent="0.25">
      <c r="A1972" s="108"/>
      <c r="B1972" s="106"/>
      <c r="C1972" s="108"/>
      <c r="H1972" s="108"/>
      <c r="I1972" s="108"/>
      <c r="J1972" s="108"/>
      <c r="K1972" s="108"/>
      <c r="X1972" s="108"/>
      <c r="Y1972" s="108"/>
      <c r="Z1972" s="108"/>
      <c r="AA1972" s="108"/>
      <c r="AG1972" s="106"/>
      <c r="AH1972" s="108"/>
      <c r="AI1972" s="108"/>
      <c r="AJ1972" s="108"/>
    </row>
    <row r="1973" spans="1:36" ht="40.15" customHeight="1" x14ac:dyDescent="0.25">
      <c r="A1973" s="108"/>
      <c r="B1973" s="106"/>
      <c r="C1973" s="108"/>
      <c r="H1973" s="108"/>
      <c r="I1973" s="108"/>
      <c r="J1973" s="108"/>
      <c r="K1973" s="108"/>
      <c r="X1973" s="108"/>
      <c r="Y1973" s="108"/>
      <c r="Z1973" s="108"/>
      <c r="AA1973" s="108"/>
      <c r="AG1973" s="106"/>
      <c r="AH1973" s="108"/>
      <c r="AI1973" s="108"/>
      <c r="AJ1973" s="108"/>
    </row>
    <row r="1974" spans="1:36" ht="40.15" customHeight="1" x14ac:dyDescent="0.25">
      <c r="A1974" s="108"/>
      <c r="B1974" s="106"/>
      <c r="C1974" s="108"/>
      <c r="H1974" s="108"/>
      <c r="I1974" s="108"/>
      <c r="J1974" s="108"/>
      <c r="K1974" s="108"/>
      <c r="X1974" s="108"/>
      <c r="Y1974" s="108"/>
      <c r="Z1974" s="108"/>
      <c r="AA1974" s="108"/>
      <c r="AG1974" s="106"/>
      <c r="AH1974" s="108"/>
      <c r="AI1974" s="108"/>
      <c r="AJ1974" s="108"/>
    </row>
    <row r="1975" spans="1:36" ht="40.15" customHeight="1" x14ac:dyDescent="0.25">
      <c r="A1975" s="108"/>
      <c r="B1975" s="106"/>
      <c r="C1975" s="108"/>
      <c r="H1975" s="108"/>
      <c r="I1975" s="108"/>
      <c r="J1975" s="108"/>
      <c r="K1975" s="108"/>
      <c r="X1975" s="108"/>
      <c r="Y1975" s="108"/>
      <c r="Z1975" s="108"/>
      <c r="AA1975" s="108"/>
      <c r="AG1975" s="106"/>
      <c r="AH1975" s="108"/>
      <c r="AI1975" s="108"/>
      <c r="AJ1975" s="108"/>
    </row>
    <row r="1976" spans="1:36" ht="40.15" customHeight="1" x14ac:dyDescent="0.25">
      <c r="A1976" s="108"/>
      <c r="B1976" s="106"/>
      <c r="C1976" s="108"/>
      <c r="H1976" s="108"/>
      <c r="I1976" s="108"/>
      <c r="J1976" s="108"/>
      <c r="K1976" s="108"/>
      <c r="X1976" s="108"/>
      <c r="Y1976" s="108"/>
      <c r="Z1976" s="108"/>
      <c r="AA1976" s="108"/>
      <c r="AG1976" s="106"/>
      <c r="AH1976" s="108"/>
      <c r="AI1976" s="108"/>
      <c r="AJ1976" s="108"/>
    </row>
    <row r="1977" spans="1:36" ht="40.15" customHeight="1" x14ac:dyDescent="0.25">
      <c r="A1977" s="108"/>
      <c r="B1977" s="106"/>
      <c r="C1977" s="108"/>
      <c r="H1977" s="108"/>
      <c r="I1977" s="108"/>
      <c r="J1977" s="108"/>
      <c r="K1977" s="108"/>
      <c r="X1977" s="108"/>
      <c r="Y1977" s="108"/>
      <c r="Z1977" s="108"/>
      <c r="AA1977" s="108"/>
      <c r="AG1977" s="106"/>
      <c r="AH1977" s="108"/>
      <c r="AI1977" s="108"/>
      <c r="AJ1977" s="108"/>
    </row>
    <row r="1978" spans="1:36" ht="40.15" customHeight="1" x14ac:dyDescent="0.25">
      <c r="A1978" s="108"/>
      <c r="B1978" s="106"/>
      <c r="C1978" s="108"/>
      <c r="H1978" s="108"/>
      <c r="I1978" s="108"/>
      <c r="J1978" s="108"/>
      <c r="K1978" s="108"/>
      <c r="X1978" s="108"/>
      <c r="Y1978" s="108"/>
      <c r="Z1978" s="108"/>
      <c r="AA1978" s="108"/>
      <c r="AG1978" s="106"/>
      <c r="AH1978" s="108"/>
      <c r="AI1978" s="108"/>
      <c r="AJ1978" s="108"/>
    </row>
    <row r="1979" spans="1:36" ht="40.15" customHeight="1" x14ac:dyDescent="0.25">
      <c r="A1979" s="108"/>
      <c r="B1979" s="106"/>
      <c r="C1979" s="108"/>
      <c r="H1979" s="108"/>
      <c r="I1979" s="108"/>
      <c r="J1979" s="108"/>
      <c r="K1979" s="108"/>
      <c r="X1979" s="108"/>
      <c r="Y1979" s="108"/>
      <c r="Z1979" s="108"/>
      <c r="AA1979" s="108"/>
      <c r="AG1979" s="106"/>
      <c r="AH1979" s="108"/>
      <c r="AI1979" s="108"/>
      <c r="AJ1979" s="108"/>
    </row>
    <row r="1980" spans="1:36" ht="40.15" customHeight="1" x14ac:dyDescent="0.25">
      <c r="A1980" s="108"/>
      <c r="B1980" s="106"/>
      <c r="C1980" s="108"/>
      <c r="H1980" s="108"/>
      <c r="I1980" s="108"/>
      <c r="J1980" s="108"/>
      <c r="K1980" s="108"/>
      <c r="X1980" s="108"/>
      <c r="Y1980" s="108"/>
      <c r="Z1980" s="108"/>
      <c r="AA1980" s="108"/>
      <c r="AG1980" s="106"/>
      <c r="AH1980" s="108"/>
      <c r="AI1980" s="108"/>
      <c r="AJ1980" s="108"/>
    </row>
    <row r="1981" spans="1:36" ht="40.15" customHeight="1" x14ac:dyDescent="0.25">
      <c r="A1981" s="108"/>
      <c r="B1981" s="106"/>
      <c r="C1981" s="108"/>
      <c r="H1981" s="108"/>
      <c r="I1981" s="108"/>
      <c r="J1981" s="108"/>
      <c r="K1981" s="108"/>
      <c r="X1981" s="108"/>
      <c r="Y1981" s="108"/>
      <c r="Z1981" s="108"/>
      <c r="AA1981" s="108"/>
      <c r="AG1981" s="106"/>
      <c r="AH1981" s="108"/>
      <c r="AI1981" s="108"/>
      <c r="AJ1981" s="108"/>
    </row>
    <row r="1982" spans="1:36" ht="40.15" customHeight="1" x14ac:dyDescent="0.25">
      <c r="A1982" s="108"/>
      <c r="B1982" s="106"/>
      <c r="C1982" s="108"/>
      <c r="H1982" s="108"/>
      <c r="I1982" s="108"/>
      <c r="J1982" s="108"/>
      <c r="K1982" s="108"/>
      <c r="X1982" s="108"/>
      <c r="Y1982" s="108"/>
      <c r="Z1982" s="108"/>
      <c r="AA1982" s="108"/>
      <c r="AG1982" s="106"/>
      <c r="AH1982" s="108"/>
      <c r="AI1982" s="108"/>
      <c r="AJ1982" s="108"/>
    </row>
    <row r="1983" spans="1:36" ht="40.15" customHeight="1" x14ac:dyDescent="0.25">
      <c r="A1983" s="108"/>
      <c r="B1983" s="106"/>
      <c r="C1983" s="108"/>
      <c r="H1983" s="108"/>
      <c r="I1983" s="108"/>
      <c r="J1983" s="108"/>
      <c r="K1983" s="108"/>
      <c r="X1983" s="108"/>
      <c r="Y1983" s="108"/>
      <c r="Z1983" s="108"/>
      <c r="AA1983" s="108"/>
      <c r="AG1983" s="106"/>
      <c r="AH1983" s="108"/>
      <c r="AI1983" s="108"/>
      <c r="AJ1983" s="108"/>
    </row>
    <row r="1984" spans="1:36" ht="40.15" customHeight="1" x14ac:dyDescent="0.25">
      <c r="A1984" s="108"/>
      <c r="B1984" s="106"/>
      <c r="C1984" s="108"/>
      <c r="H1984" s="108"/>
      <c r="I1984" s="108"/>
      <c r="J1984" s="108"/>
      <c r="K1984" s="108"/>
      <c r="X1984" s="108"/>
      <c r="Y1984" s="108"/>
      <c r="Z1984" s="108"/>
      <c r="AA1984" s="108"/>
      <c r="AG1984" s="106"/>
      <c r="AH1984" s="108"/>
      <c r="AI1984" s="108"/>
      <c r="AJ1984" s="108"/>
    </row>
    <row r="1985" spans="1:36" ht="40.15" customHeight="1" x14ac:dyDescent="0.25">
      <c r="A1985" s="108"/>
      <c r="B1985" s="106"/>
      <c r="C1985" s="108"/>
      <c r="H1985" s="108"/>
      <c r="I1985" s="108"/>
      <c r="J1985" s="108"/>
      <c r="K1985" s="108"/>
      <c r="X1985" s="108"/>
      <c r="Y1985" s="108"/>
      <c r="Z1985" s="108"/>
      <c r="AA1985" s="108"/>
      <c r="AG1985" s="106"/>
      <c r="AH1985" s="108"/>
      <c r="AI1985" s="108"/>
      <c r="AJ1985" s="108"/>
    </row>
    <row r="1986" spans="1:36" ht="40.15" customHeight="1" x14ac:dyDescent="0.25">
      <c r="A1986" s="108"/>
      <c r="B1986" s="106"/>
      <c r="C1986" s="108"/>
      <c r="H1986" s="108"/>
      <c r="I1986" s="108"/>
      <c r="J1986" s="108"/>
      <c r="K1986" s="108"/>
      <c r="X1986" s="108"/>
      <c r="Y1986" s="108"/>
      <c r="Z1986" s="108"/>
      <c r="AA1986" s="108"/>
      <c r="AG1986" s="106"/>
      <c r="AH1986" s="108"/>
      <c r="AI1986" s="108"/>
      <c r="AJ1986" s="108"/>
    </row>
    <row r="1987" spans="1:36" ht="40.15" customHeight="1" x14ac:dyDescent="0.25">
      <c r="A1987" s="108"/>
      <c r="B1987" s="106"/>
      <c r="C1987" s="108"/>
      <c r="H1987" s="108"/>
      <c r="I1987" s="108"/>
      <c r="J1987" s="108"/>
      <c r="K1987" s="108"/>
      <c r="X1987" s="108"/>
      <c r="Y1987" s="108"/>
      <c r="Z1987" s="108"/>
      <c r="AA1987" s="108"/>
      <c r="AG1987" s="106"/>
      <c r="AH1987" s="108"/>
      <c r="AI1987" s="108"/>
      <c r="AJ1987" s="108"/>
    </row>
    <row r="1988" spans="1:36" ht="40.15" customHeight="1" x14ac:dyDescent="0.25">
      <c r="A1988" s="108"/>
      <c r="B1988" s="106"/>
      <c r="C1988" s="108"/>
      <c r="H1988" s="108"/>
      <c r="I1988" s="108"/>
      <c r="J1988" s="108"/>
      <c r="K1988" s="108"/>
      <c r="X1988" s="108"/>
      <c r="Y1988" s="108"/>
      <c r="Z1988" s="108"/>
      <c r="AA1988" s="108"/>
      <c r="AG1988" s="106"/>
      <c r="AH1988" s="108"/>
      <c r="AI1988" s="108"/>
      <c r="AJ1988" s="108"/>
    </row>
    <row r="1989" spans="1:36" ht="40.15" customHeight="1" x14ac:dyDescent="0.25">
      <c r="A1989" s="108"/>
      <c r="B1989" s="106"/>
      <c r="C1989" s="108"/>
      <c r="H1989" s="108"/>
      <c r="I1989" s="108"/>
      <c r="J1989" s="108"/>
      <c r="K1989" s="108"/>
      <c r="X1989" s="108"/>
      <c r="Y1989" s="108"/>
      <c r="Z1989" s="108"/>
      <c r="AA1989" s="108"/>
      <c r="AG1989" s="106"/>
      <c r="AH1989" s="108"/>
      <c r="AI1989" s="108"/>
      <c r="AJ1989" s="108"/>
    </row>
    <row r="1990" spans="1:36" ht="40.15" customHeight="1" x14ac:dyDescent="0.25">
      <c r="A1990" s="108"/>
      <c r="B1990" s="106"/>
      <c r="C1990" s="108"/>
      <c r="H1990" s="108"/>
      <c r="I1990" s="108"/>
      <c r="J1990" s="108"/>
      <c r="K1990" s="108"/>
      <c r="X1990" s="108"/>
      <c r="Y1990" s="108"/>
      <c r="Z1990" s="108"/>
      <c r="AA1990" s="108"/>
      <c r="AG1990" s="106"/>
      <c r="AH1990" s="108"/>
      <c r="AI1990" s="108"/>
      <c r="AJ1990" s="108"/>
    </row>
    <row r="1991" spans="1:36" ht="40.15" customHeight="1" x14ac:dyDescent="0.25">
      <c r="A1991" s="108"/>
      <c r="B1991" s="106"/>
      <c r="C1991" s="108"/>
      <c r="H1991" s="108"/>
      <c r="I1991" s="108"/>
      <c r="J1991" s="108"/>
      <c r="K1991" s="108"/>
      <c r="X1991" s="108"/>
      <c r="Y1991" s="108"/>
      <c r="Z1991" s="108"/>
      <c r="AA1991" s="108"/>
      <c r="AG1991" s="106"/>
      <c r="AH1991" s="108"/>
      <c r="AI1991" s="108"/>
      <c r="AJ1991" s="108"/>
    </row>
    <row r="1992" spans="1:36" ht="40.15" customHeight="1" x14ac:dyDescent="0.25">
      <c r="A1992" s="108"/>
      <c r="B1992" s="106"/>
      <c r="C1992" s="108"/>
      <c r="H1992" s="108"/>
      <c r="I1992" s="108"/>
      <c r="J1992" s="108"/>
      <c r="K1992" s="108"/>
      <c r="X1992" s="108"/>
      <c r="Y1992" s="108"/>
      <c r="Z1992" s="108"/>
      <c r="AA1992" s="108"/>
      <c r="AG1992" s="106"/>
      <c r="AH1992" s="108"/>
      <c r="AI1992" s="108"/>
      <c r="AJ1992" s="108"/>
    </row>
    <row r="1993" spans="1:36" ht="40.15" customHeight="1" x14ac:dyDescent="0.25">
      <c r="A1993" s="108"/>
      <c r="B1993" s="106"/>
      <c r="C1993" s="108"/>
      <c r="H1993" s="108"/>
      <c r="I1993" s="108"/>
      <c r="J1993" s="108"/>
      <c r="K1993" s="108"/>
      <c r="X1993" s="108"/>
      <c r="Y1993" s="108"/>
      <c r="Z1993" s="108"/>
      <c r="AA1993" s="108"/>
      <c r="AG1993" s="106"/>
      <c r="AH1993" s="108"/>
      <c r="AI1993" s="108"/>
      <c r="AJ1993" s="108"/>
    </row>
    <row r="1994" spans="1:36" ht="40.15" customHeight="1" x14ac:dyDescent="0.25">
      <c r="A1994" s="108"/>
      <c r="B1994" s="106"/>
      <c r="C1994" s="108"/>
      <c r="H1994" s="108"/>
      <c r="I1994" s="108"/>
      <c r="J1994" s="108"/>
      <c r="K1994" s="108"/>
      <c r="X1994" s="108"/>
      <c r="Y1994" s="108"/>
      <c r="Z1994" s="108"/>
      <c r="AA1994" s="108"/>
      <c r="AG1994" s="106"/>
      <c r="AH1994" s="108"/>
      <c r="AI1994" s="108"/>
      <c r="AJ1994" s="108"/>
    </row>
    <row r="1995" spans="1:36" ht="40.15" customHeight="1" x14ac:dyDescent="0.25">
      <c r="A1995" s="108"/>
      <c r="B1995" s="106"/>
      <c r="C1995" s="108"/>
      <c r="H1995" s="108"/>
      <c r="I1995" s="108"/>
      <c r="J1995" s="108"/>
      <c r="K1995" s="108"/>
      <c r="X1995" s="108"/>
      <c r="Y1995" s="108"/>
      <c r="Z1995" s="108"/>
      <c r="AA1995" s="108"/>
      <c r="AG1995" s="106"/>
      <c r="AH1995" s="108"/>
      <c r="AI1995" s="108"/>
      <c r="AJ1995" s="108"/>
    </row>
    <row r="1996" spans="1:36" ht="40.15" customHeight="1" x14ac:dyDescent="0.25">
      <c r="A1996" s="108"/>
      <c r="B1996" s="106"/>
      <c r="C1996" s="108"/>
      <c r="H1996" s="108"/>
      <c r="I1996" s="108"/>
      <c r="J1996" s="108"/>
      <c r="K1996" s="108"/>
      <c r="X1996" s="108"/>
      <c r="Y1996" s="108"/>
      <c r="Z1996" s="108"/>
      <c r="AA1996" s="108"/>
      <c r="AG1996" s="106"/>
      <c r="AH1996" s="108"/>
      <c r="AI1996" s="108"/>
      <c r="AJ1996" s="108"/>
    </row>
    <row r="1997" spans="1:36" ht="40.15" customHeight="1" x14ac:dyDescent="0.25">
      <c r="A1997" s="108"/>
      <c r="B1997" s="106"/>
      <c r="C1997" s="108"/>
      <c r="H1997" s="108"/>
      <c r="I1997" s="108"/>
      <c r="J1997" s="108"/>
      <c r="K1997" s="108"/>
      <c r="X1997" s="108"/>
      <c r="Y1997" s="108"/>
      <c r="Z1997" s="108"/>
      <c r="AA1997" s="108"/>
      <c r="AG1997" s="106"/>
      <c r="AH1997" s="108"/>
      <c r="AI1997" s="108"/>
      <c r="AJ1997" s="108"/>
    </row>
    <row r="1998" spans="1:36" ht="40.15" customHeight="1" x14ac:dyDescent="0.25">
      <c r="A1998" s="108"/>
      <c r="B1998" s="106"/>
      <c r="C1998" s="108"/>
      <c r="H1998" s="108"/>
      <c r="I1998" s="108"/>
      <c r="J1998" s="108"/>
      <c r="K1998" s="108"/>
      <c r="X1998" s="108"/>
      <c r="Y1998" s="108"/>
      <c r="Z1998" s="108"/>
      <c r="AA1998" s="108"/>
      <c r="AG1998" s="106"/>
      <c r="AH1998" s="108"/>
      <c r="AI1998" s="108"/>
      <c r="AJ1998" s="108"/>
    </row>
    <row r="1999" spans="1:36" ht="40.15" customHeight="1" x14ac:dyDescent="0.25">
      <c r="A1999" s="108"/>
      <c r="B1999" s="106"/>
      <c r="C1999" s="108"/>
      <c r="H1999" s="108"/>
      <c r="I1999" s="108"/>
      <c r="J1999" s="108"/>
      <c r="K1999" s="108"/>
      <c r="X1999" s="108"/>
      <c r="Y1999" s="108"/>
      <c r="Z1999" s="108"/>
      <c r="AA1999" s="108"/>
      <c r="AG1999" s="106"/>
      <c r="AH1999" s="108"/>
      <c r="AI1999" s="108"/>
      <c r="AJ1999" s="108"/>
    </row>
    <row r="2000" spans="1:36" ht="40.15" customHeight="1" x14ac:dyDescent="0.25">
      <c r="A2000" s="108"/>
      <c r="B2000" s="106"/>
      <c r="C2000" s="108"/>
      <c r="H2000" s="108"/>
      <c r="I2000" s="108"/>
      <c r="J2000" s="108"/>
      <c r="K2000" s="108"/>
      <c r="X2000" s="108"/>
      <c r="Y2000" s="108"/>
      <c r="Z2000" s="108"/>
      <c r="AA2000" s="108"/>
      <c r="AG2000" s="106"/>
      <c r="AH2000" s="108"/>
      <c r="AI2000" s="108"/>
      <c r="AJ2000" s="108"/>
    </row>
    <row r="2001" spans="1:36" ht="40.15" customHeight="1" x14ac:dyDescent="0.25">
      <c r="A2001" s="108"/>
      <c r="B2001" s="106"/>
      <c r="C2001" s="108"/>
      <c r="H2001" s="108"/>
      <c r="I2001" s="108"/>
      <c r="J2001" s="108"/>
      <c r="K2001" s="108"/>
      <c r="X2001" s="108"/>
      <c r="Y2001" s="108"/>
      <c r="Z2001" s="108"/>
      <c r="AA2001" s="108"/>
      <c r="AG2001" s="106"/>
      <c r="AH2001" s="108"/>
      <c r="AI2001" s="108"/>
      <c r="AJ2001" s="108"/>
    </row>
    <row r="2002" spans="1:36" ht="40.15" customHeight="1" x14ac:dyDescent="0.25">
      <c r="A2002" s="108"/>
      <c r="B2002" s="106"/>
      <c r="C2002" s="108"/>
      <c r="H2002" s="108"/>
      <c r="I2002" s="108"/>
      <c r="J2002" s="108"/>
      <c r="K2002" s="108"/>
      <c r="X2002" s="108"/>
      <c r="Y2002" s="108"/>
      <c r="Z2002" s="108"/>
      <c r="AA2002" s="108"/>
      <c r="AG2002" s="106"/>
      <c r="AH2002" s="108"/>
      <c r="AI2002" s="108"/>
      <c r="AJ2002" s="108"/>
    </row>
    <row r="2003" spans="1:36" ht="40.15" customHeight="1" x14ac:dyDescent="0.25">
      <c r="A2003" s="108"/>
      <c r="B2003" s="106"/>
      <c r="C2003" s="108"/>
      <c r="H2003" s="108"/>
      <c r="I2003" s="108"/>
      <c r="J2003" s="108"/>
      <c r="K2003" s="108"/>
      <c r="X2003" s="108"/>
      <c r="Y2003" s="108"/>
      <c r="Z2003" s="108"/>
      <c r="AA2003" s="108"/>
      <c r="AG2003" s="106"/>
      <c r="AH2003" s="108"/>
      <c r="AI2003" s="108"/>
      <c r="AJ2003" s="108"/>
    </row>
    <row r="2004" spans="1:36" ht="40.15" customHeight="1" x14ac:dyDescent="0.25">
      <c r="A2004" s="108"/>
      <c r="B2004" s="106"/>
      <c r="C2004" s="108"/>
      <c r="H2004" s="108"/>
      <c r="I2004" s="108"/>
      <c r="J2004" s="108"/>
      <c r="K2004" s="108"/>
      <c r="X2004" s="108"/>
      <c r="Y2004" s="108"/>
      <c r="Z2004" s="108"/>
      <c r="AA2004" s="108"/>
      <c r="AG2004" s="106"/>
      <c r="AH2004" s="108"/>
      <c r="AI2004" s="108"/>
      <c r="AJ2004" s="108"/>
    </row>
    <row r="2005" spans="1:36" ht="40.15" customHeight="1" x14ac:dyDescent="0.25">
      <c r="A2005" s="108"/>
      <c r="B2005" s="106"/>
      <c r="C2005" s="108"/>
      <c r="H2005" s="108"/>
      <c r="I2005" s="108"/>
      <c r="J2005" s="108"/>
      <c r="K2005" s="108"/>
      <c r="X2005" s="108"/>
      <c r="Y2005" s="108"/>
      <c r="Z2005" s="108"/>
      <c r="AA2005" s="108"/>
      <c r="AG2005" s="106"/>
      <c r="AH2005" s="108"/>
      <c r="AI2005" s="108"/>
      <c r="AJ2005" s="108"/>
    </row>
    <row r="2006" spans="1:36" ht="40.15" customHeight="1" x14ac:dyDescent="0.25">
      <c r="A2006" s="108"/>
      <c r="B2006" s="106"/>
      <c r="C2006" s="108"/>
      <c r="H2006" s="108"/>
      <c r="I2006" s="108"/>
      <c r="J2006" s="108"/>
      <c r="K2006" s="108"/>
      <c r="X2006" s="108"/>
      <c r="Y2006" s="108"/>
      <c r="Z2006" s="108"/>
      <c r="AA2006" s="108"/>
      <c r="AG2006" s="106"/>
      <c r="AH2006" s="108"/>
      <c r="AI2006" s="108"/>
      <c r="AJ2006" s="108"/>
    </row>
    <row r="2007" spans="1:36" ht="40.15" customHeight="1" x14ac:dyDescent="0.25">
      <c r="A2007" s="108"/>
      <c r="B2007" s="106"/>
      <c r="C2007" s="108"/>
      <c r="H2007" s="108"/>
      <c r="I2007" s="108"/>
      <c r="J2007" s="108"/>
      <c r="K2007" s="108"/>
      <c r="X2007" s="108"/>
      <c r="Y2007" s="108"/>
      <c r="Z2007" s="108"/>
      <c r="AA2007" s="108"/>
      <c r="AG2007" s="106"/>
      <c r="AH2007" s="108"/>
      <c r="AI2007" s="108"/>
      <c r="AJ2007" s="108"/>
    </row>
    <row r="2008" spans="1:36" ht="40.15" customHeight="1" x14ac:dyDescent="0.25">
      <c r="A2008" s="108"/>
      <c r="B2008" s="106"/>
      <c r="C2008" s="108"/>
      <c r="H2008" s="108"/>
      <c r="I2008" s="108"/>
      <c r="J2008" s="108"/>
      <c r="K2008" s="108"/>
      <c r="X2008" s="108"/>
      <c r="Y2008" s="108"/>
      <c r="Z2008" s="108"/>
      <c r="AA2008" s="108"/>
      <c r="AG2008" s="106"/>
      <c r="AH2008" s="108"/>
      <c r="AI2008" s="108"/>
      <c r="AJ2008" s="108"/>
    </row>
    <row r="2009" spans="1:36" ht="40.15" customHeight="1" x14ac:dyDescent="0.25">
      <c r="A2009" s="108"/>
      <c r="B2009" s="106"/>
      <c r="C2009" s="108"/>
      <c r="H2009" s="108"/>
      <c r="I2009" s="108"/>
      <c r="J2009" s="108"/>
      <c r="K2009" s="108"/>
      <c r="X2009" s="108"/>
      <c r="Y2009" s="108"/>
      <c r="Z2009" s="108"/>
      <c r="AA2009" s="108"/>
      <c r="AG2009" s="106"/>
      <c r="AH2009" s="108"/>
      <c r="AI2009" s="108"/>
      <c r="AJ2009" s="108"/>
    </row>
    <row r="2010" spans="1:36" ht="40.15" customHeight="1" x14ac:dyDescent="0.25">
      <c r="A2010" s="108"/>
      <c r="B2010" s="106"/>
      <c r="C2010" s="108"/>
      <c r="H2010" s="108"/>
      <c r="I2010" s="108"/>
      <c r="J2010" s="108"/>
      <c r="K2010" s="108"/>
      <c r="X2010" s="108"/>
      <c r="Y2010" s="108"/>
      <c r="Z2010" s="108"/>
      <c r="AA2010" s="108"/>
      <c r="AG2010" s="106"/>
      <c r="AH2010" s="108"/>
      <c r="AI2010" s="108"/>
      <c r="AJ2010" s="108"/>
    </row>
    <row r="2011" spans="1:36" ht="40.15" customHeight="1" x14ac:dyDescent="0.25">
      <c r="A2011" s="108"/>
      <c r="B2011" s="106"/>
      <c r="C2011" s="108"/>
      <c r="H2011" s="108"/>
      <c r="I2011" s="108"/>
      <c r="J2011" s="108"/>
      <c r="K2011" s="108"/>
      <c r="X2011" s="108"/>
      <c r="Y2011" s="108"/>
      <c r="Z2011" s="108"/>
      <c r="AA2011" s="108"/>
      <c r="AG2011" s="106"/>
      <c r="AH2011" s="108"/>
      <c r="AI2011" s="108"/>
      <c r="AJ2011" s="108"/>
    </row>
    <row r="2012" spans="1:36" ht="40.15" customHeight="1" x14ac:dyDescent="0.25">
      <c r="A2012" s="108"/>
      <c r="B2012" s="106"/>
      <c r="C2012" s="108"/>
      <c r="H2012" s="108"/>
      <c r="I2012" s="108"/>
      <c r="J2012" s="108"/>
      <c r="K2012" s="108"/>
      <c r="X2012" s="108"/>
      <c r="Y2012" s="108"/>
      <c r="Z2012" s="108"/>
      <c r="AA2012" s="108"/>
      <c r="AG2012" s="106"/>
      <c r="AH2012" s="108"/>
      <c r="AI2012" s="108"/>
      <c r="AJ2012" s="108"/>
    </row>
    <row r="2013" spans="1:36" ht="40.15" customHeight="1" x14ac:dyDescent="0.25">
      <c r="A2013" s="108"/>
      <c r="B2013" s="106"/>
      <c r="C2013" s="108"/>
      <c r="H2013" s="108"/>
      <c r="I2013" s="108"/>
      <c r="J2013" s="108"/>
      <c r="K2013" s="108"/>
      <c r="X2013" s="108"/>
      <c r="Y2013" s="108"/>
      <c r="Z2013" s="108"/>
      <c r="AA2013" s="108"/>
      <c r="AG2013" s="106"/>
      <c r="AH2013" s="108"/>
      <c r="AI2013" s="108"/>
      <c r="AJ2013" s="108"/>
    </row>
    <row r="2014" spans="1:36" ht="40.15" customHeight="1" x14ac:dyDescent="0.25">
      <c r="A2014" s="108"/>
      <c r="B2014" s="106"/>
      <c r="C2014" s="108"/>
      <c r="H2014" s="108"/>
      <c r="I2014" s="108"/>
      <c r="J2014" s="108"/>
      <c r="K2014" s="108"/>
      <c r="X2014" s="108"/>
      <c r="Y2014" s="108"/>
      <c r="Z2014" s="108"/>
      <c r="AA2014" s="108"/>
      <c r="AG2014" s="106"/>
      <c r="AH2014" s="108"/>
      <c r="AI2014" s="108"/>
      <c r="AJ2014" s="108"/>
    </row>
    <row r="2015" spans="1:36" ht="40.15" customHeight="1" x14ac:dyDescent="0.25">
      <c r="A2015" s="108"/>
      <c r="B2015" s="106"/>
      <c r="C2015" s="108"/>
      <c r="H2015" s="108"/>
      <c r="I2015" s="108"/>
      <c r="J2015" s="108"/>
      <c r="K2015" s="108"/>
      <c r="X2015" s="108"/>
      <c r="Y2015" s="108"/>
      <c r="Z2015" s="108"/>
      <c r="AA2015" s="108"/>
      <c r="AG2015" s="106"/>
      <c r="AH2015" s="108"/>
      <c r="AI2015" s="108"/>
      <c r="AJ2015" s="108"/>
    </row>
    <row r="2016" spans="1:36" ht="40.15" customHeight="1" x14ac:dyDescent="0.25">
      <c r="A2016" s="108"/>
      <c r="B2016" s="106"/>
      <c r="C2016" s="108"/>
      <c r="H2016" s="108"/>
      <c r="I2016" s="108"/>
      <c r="J2016" s="108"/>
      <c r="K2016" s="108"/>
      <c r="X2016" s="108"/>
      <c r="Y2016" s="108"/>
      <c r="Z2016" s="108"/>
      <c r="AA2016" s="108"/>
      <c r="AG2016" s="106"/>
      <c r="AH2016" s="108"/>
      <c r="AI2016" s="108"/>
      <c r="AJ2016" s="108"/>
    </row>
    <row r="2017" spans="1:36" ht="40.15" customHeight="1" x14ac:dyDescent="0.25">
      <c r="A2017" s="108"/>
      <c r="B2017" s="106"/>
      <c r="C2017" s="108"/>
      <c r="H2017" s="108"/>
      <c r="I2017" s="108"/>
      <c r="J2017" s="108"/>
      <c r="K2017" s="108"/>
      <c r="X2017" s="108"/>
      <c r="Y2017" s="108"/>
      <c r="Z2017" s="108"/>
      <c r="AA2017" s="108"/>
      <c r="AG2017" s="106"/>
      <c r="AH2017" s="108"/>
      <c r="AI2017" s="108"/>
      <c r="AJ2017" s="108"/>
    </row>
    <row r="2018" spans="1:36" ht="40.15" customHeight="1" x14ac:dyDescent="0.25">
      <c r="A2018" s="108"/>
      <c r="B2018" s="106"/>
      <c r="C2018" s="108"/>
      <c r="H2018" s="108"/>
      <c r="I2018" s="108"/>
      <c r="J2018" s="108"/>
      <c r="K2018" s="108"/>
      <c r="X2018" s="108"/>
      <c r="Y2018" s="108"/>
      <c r="Z2018" s="108"/>
      <c r="AA2018" s="108"/>
      <c r="AG2018" s="106"/>
      <c r="AH2018" s="108"/>
      <c r="AI2018" s="108"/>
      <c r="AJ2018" s="108"/>
    </row>
    <row r="2019" spans="1:36" ht="40.15" customHeight="1" x14ac:dyDescent="0.25">
      <c r="A2019" s="108"/>
      <c r="B2019" s="106"/>
      <c r="C2019" s="108"/>
      <c r="H2019" s="108"/>
      <c r="I2019" s="108"/>
      <c r="J2019" s="108"/>
      <c r="K2019" s="108"/>
      <c r="X2019" s="108"/>
      <c r="Y2019" s="108"/>
      <c r="Z2019" s="108"/>
      <c r="AA2019" s="108"/>
      <c r="AG2019" s="106"/>
      <c r="AH2019" s="108"/>
      <c r="AI2019" s="108"/>
      <c r="AJ2019" s="108"/>
    </row>
    <row r="2020" spans="1:36" ht="40.15" customHeight="1" x14ac:dyDescent="0.25">
      <c r="A2020" s="108"/>
      <c r="B2020" s="106"/>
      <c r="C2020" s="108"/>
      <c r="H2020" s="108"/>
      <c r="I2020" s="108"/>
      <c r="J2020" s="108"/>
      <c r="K2020" s="108"/>
      <c r="X2020" s="108"/>
      <c r="Y2020" s="108"/>
      <c r="Z2020" s="108"/>
      <c r="AA2020" s="108"/>
      <c r="AG2020" s="106"/>
      <c r="AH2020" s="108"/>
      <c r="AI2020" s="108"/>
      <c r="AJ2020" s="108"/>
    </row>
    <row r="2021" spans="1:36" ht="40.15" customHeight="1" x14ac:dyDescent="0.25">
      <c r="A2021" s="108"/>
      <c r="B2021" s="106"/>
      <c r="C2021" s="108"/>
      <c r="H2021" s="108"/>
      <c r="I2021" s="108"/>
      <c r="J2021" s="108"/>
      <c r="K2021" s="108"/>
      <c r="X2021" s="108"/>
      <c r="Y2021" s="108"/>
      <c r="Z2021" s="108"/>
      <c r="AA2021" s="108"/>
      <c r="AG2021" s="106"/>
      <c r="AH2021" s="108"/>
      <c r="AI2021" s="108"/>
      <c r="AJ2021" s="108"/>
    </row>
    <row r="2022" spans="1:36" ht="40.15" customHeight="1" x14ac:dyDescent="0.25">
      <c r="A2022" s="108"/>
      <c r="B2022" s="106"/>
      <c r="C2022" s="108"/>
      <c r="H2022" s="108"/>
      <c r="I2022" s="108"/>
      <c r="J2022" s="108"/>
      <c r="K2022" s="108"/>
      <c r="X2022" s="108"/>
      <c r="Y2022" s="108"/>
      <c r="Z2022" s="108"/>
      <c r="AA2022" s="108"/>
      <c r="AG2022" s="106"/>
      <c r="AH2022" s="108"/>
      <c r="AI2022" s="108"/>
      <c r="AJ2022" s="108"/>
    </row>
    <row r="2023" spans="1:36" ht="40.15" customHeight="1" x14ac:dyDescent="0.25">
      <c r="A2023" s="108"/>
      <c r="B2023" s="106"/>
      <c r="C2023" s="108"/>
      <c r="H2023" s="108"/>
      <c r="I2023" s="108"/>
      <c r="J2023" s="108"/>
      <c r="K2023" s="108"/>
      <c r="X2023" s="108"/>
      <c r="Y2023" s="108"/>
      <c r="Z2023" s="108"/>
      <c r="AA2023" s="108"/>
      <c r="AG2023" s="106"/>
      <c r="AH2023" s="108"/>
      <c r="AI2023" s="108"/>
      <c r="AJ2023" s="108"/>
    </row>
    <row r="2024" spans="1:36" ht="40.15" customHeight="1" x14ac:dyDescent="0.25">
      <c r="A2024" s="108"/>
      <c r="B2024" s="106"/>
      <c r="C2024" s="108"/>
      <c r="H2024" s="108"/>
      <c r="I2024" s="108"/>
      <c r="J2024" s="108"/>
      <c r="K2024" s="108"/>
      <c r="X2024" s="108"/>
      <c r="Y2024" s="108"/>
      <c r="Z2024" s="108"/>
      <c r="AA2024" s="108"/>
      <c r="AG2024" s="106"/>
      <c r="AH2024" s="108"/>
      <c r="AI2024" s="108"/>
      <c r="AJ2024" s="108"/>
    </row>
    <row r="2025" spans="1:36" ht="40.15" customHeight="1" x14ac:dyDescent="0.25">
      <c r="A2025" s="108"/>
      <c r="B2025" s="106"/>
      <c r="C2025" s="108"/>
      <c r="H2025" s="108"/>
      <c r="I2025" s="108"/>
      <c r="J2025" s="108"/>
      <c r="K2025" s="108"/>
      <c r="X2025" s="108"/>
      <c r="Y2025" s="108"/>
      <c r="Z2025" s="108"/>
      <c r="AA2025" s="108"/>
      <c r="AG2025" s="106"/>
      <c r="AH2025" s="108"/>
      <c r="AI2025" s="108"/>
      <c r="AJ2025" s="108"/>
    </row>
    <row r="2026" spans="1:36" ht="40.15" customHeight="1" x14ac:dyDescent="0.25">
      <c r="A2026" s="108"/>
      <c r="B2026" s="106"/>
      <c r="C2026" s="108"/>
      <c r="H2026" s="108"/>
      <c r="I2026" s="108"/>
      <c r="J2026" s="108"/>
      <c r="K2026" s="108"/>
      <c r="X2026" s="108"/>
      <c r="Y2026" s="108"/>
      <c r="Z2026" s="108"/>
      <c r="AA2026" s="108"/>
      <c r="AG2026" s="106"/>
      <c r="AH2026" s="108"/>
      <c r="AI2026" s="108"/>
      <c r="AJ2026" s="108"/>
    </row>
    <row r="2027" spans="1:36" ht="40.15" customHeight="1" x14ac:dyDescent="0.25">
      <c r="A2027" s="108"/>
      <c r="B2027" s="106"/>
      <c r="C2027" s="108"/>
      <c r="H2027" s="108"/>
      <c r="I2027" s="108"/>
      <c r="J2027" s="108"/>
      <c r="K2027" s="108"/>
      <c r="X2027" s="108"/>
      <c r="Y2027" s="108"/>
      <c r="Z2027" s="108"/>
      <c r="AA2027" s="108"/>
      <c r="AG2027" s="106"/>
      <c r="AH2027" s="108"/>
      <c r="AI2027" s="108"/>
      <c r="AJ2027" s="108"/>
    </row>
    <row r="2028" spans="1:36" ht="40.15" customHeight="1" x14ac:dyDescent="0.25">
      <c r="A2028" s="108"/>
      <c r="B2028" s="106"/>
      <c r="C2028" s="108"/>
      <c r="H2028" s="108"/>
      <c r="I2028" s="108"/>
      <c r="J2028" s="108"/>
      <c r="K2028" s="108"/>
      <c r="X2028" s="108"/>
      <c r="Y2028" s="108"/>
      <c r="Z2028" s="108"/>
      <c r="AA2028" s="108"/>
      <c r="AG2028" s="106"/>
      <c r="AH2028" s="108"/>
      <c r="AI2028" s="108"/>
      <c r="AJ2028" s="108"/>
    </row>
    <row r="2029" spans="1:36" ht="40.15" customHeight="1" x14ac:dyDescent="0.25">
      <c r="A2029" s="108"/>
      <c r="B2029" s="106"/>
      <c r="C2029" s="108"/>
      <c r="H2029" s="108"/>
      <c r="I2029" s="108"/>
      <c r="J2029" s="108"/>
      <c r="K2029" s="108"/>
      <c r="X2029" s="108"/>
      <c r="Y2029" s="108"/>
      <c r="Z2029" s="108"/>
      <c r="AA2029" s="108"/>
      <c r="AG2029" s="106"/>
      <c r="AH2029" s="108"/>
      <c r="AI2029" s="108"/>
      <c r="AJ2029" s="108"/>
    </row>
    <row r="2030" spans="1:36" ht="40.15" customHeight="1" x14ac:dyDescent="0.25">
      <c r="A2030" s="108"/>
      <c r="B2030" s="106"/>
      <c r="C2030" s="108"/>
      <c r="H2030" s="108"/>
      <c r="I2030" s="108"/>
      <c r="J2030" s="108"/>
      <c r="K2030" s="108"/>
      <c r="X2030" s="108"/>
      <c r="Y2030" s="108"/>
      <c r="Z2030" s="108"/>
      <c r="AA2030" s="108"/>
      <c r="AG2030" s="106"/>
      <c r="AH2030" s="108"/>
      <c r="AI2030" s="108"/>
      <c r="AJ2030" s="108"/>
    </row>
    <row r="2031" spans="1:36" ht="40.15" customHeight="1" x14ac:dyDescent="0.25">
      <c r="A2031" s="108"/>
      <c r="B2031" s="106"/>
      <c r="C2031" s="108"/>
      <c r="H2031" s="108"/>
      <c r="I2031" s="108"/>
      <c r="J2031" s="108"/>
      <c r="K2031" s="108"/>
      <c r="X2031" s="108"/>
      <c r="Y2031" s="108"/>
      <c r="Z2031" s="108"/>
      <c r="AA2031" s="108"/>
      <c r="AG2031" s="106"/>
      <c r="AH2031" s="108"/>
      <c r="AI2031" s="108"/>
      <c r="AJ2031" s="108"/>
    </row>
    <row r="2032" spans="1:36" ht="40.15" customHeight="1" x14ac:dyDescent="0.25">
      <c r="A2032" s="108"/>
      <c r="B2032" s="106"/>
      <c r="C2032" s="108"/>
      <c r="H2032" s="108"/>
      <c r="I2032" s="108"/>
      <c r="J2032" s="108"/>
      <c r="K2032" s="108"/>
      <c r="X2032" s="108"/>
      <c r="Y2032" s="108"/>
      <c r="Z2032" s="108"/>
      <c r="AA2032" s="108"/>
      <c r="AG2032" s="106"/>
      <c r="AH2032" s="108"/>
      <c r="AI2032" s="108"/>
      <c r="AJ2032" s="108"/>
    </row>
    <row r="2033" spans="1:36" ht="40.15" customHeight="1" x14ac:dyDescent="0.25">
      <c r="A2033" s="108"/>
      <c r="B2033" s="106"/>
      <c r="C2033" s="108"/>
      <c r="H2033" s="108"/>
      <c r="I2033" s="108"/>
      <c r="J2033" s="108"/>
      <c r="K2033" s="108"/>
      <c r="X2033" s="108"/>
      <c r="Y2033" s="108"/>
      <c r="Z2033" s="108"/>
      <c r="AA2033" s="108"/>
      <c r="AG2033" s="106"/>
      <c r="AH2033" s="108"/>
      <c r="AI2033" s="108"/>
      <c r="AJ2033" s="108"/>
    </row>
    <row r="2034" spans="1:36" ht="40.15" customHeight="1" x14ac:dyDescent="0.25">
      <c r="A2034" s="108"/>
      <c r="B2034" s="106"/>
      <c r="C2034" s="108"/>
      <c r="H2034" s="108"/>
      <c r="I2034" s="108"/>
      <c r="J2034" s="108"/>
      <c r="K2034" s="108"/>
      <c r="X2034" s="108"/>
      <c r="Y2034" s="108"/>
      <c r="Z2034" s="108"/>
      <c r="AA2034" s="108"/>
      <c r="AG2034" s="106"/>
      <c r="AH2034" s="108"/>
      <c r="AI2034" s="108"/>
      <c r="AJ2034" s="108"/>
    </row>
    <row r="2035" spans="1:36" ht="40.15" customHeight="1" x14ac:dyDescent="0.25">
      <c r="A2035" s="108"/>
      <c r="B2035" s="106"/>
      <c r="C2035" s="108"/>
      <c r="H2035" s="108"/>
      <c r="I2035" s="108"/>
      <c r="J2035" s="108"/>
      <c r="K2035" s="108"/>
      <c r="X2035" s="108"/>
      <c r="Y2035" s="108"/>
      <c r="Z2035" s="108"/>
      <c r="AA2035" s="108"/>
      <c r="AG2035" s="106"/>
      <c r="AH2035" s="108"/>
      <c r="AI2035" s="108"/>
      <c r="AJ2035" s="108"/>
    </row>
    <row r="2036" spans="1:36" ht="40.15" customHeight="1" x14ac:dyDescent="0.25">
      <c r="A2036" s="108"/>
      <c r="B2036" s="106"/>
      <c r="C2036" s="108"/>
      <c r="H2036" s="108"/>
      <c r="I2036" s="108"/>
      <c r="J2036" s="108"/>
      <c r="K2036" s="108"/>
      <c r="X2036" s="108"/>
      <c r="Y2036" s="108"/>
      <c r="Z2036" s="108"/>
      <c r="AA2036" s="108"/>
      <c r="AG2036" s="106"/>
      <c r="AH2036" s="108"/>
      <c r="AI2036" s="108"/>
      <c r="AJ2036" s="108"/>
    </row>
    <row r="2037" spans="1:36" ht="40.15" customHeight="1" x14ac:dyDescent="0.25">
      <c r="A2037" s="108"/>
      <c r="B2037" s="106"/>
      <c r="C2037" s="108"/>
      <c r="H2037" s="108"/>
      <c r="I2037" s="108"/>
      <c r="J2037" s="108"/>
      <c r="K2037" s="108"/>
      <c r="X2037" s="108"/>
      <c r="Y2037" s="108"/>
      <c r="Z2037" s="108"/>
      <c r="AA2037" s="108"/>
      <c r="AG2037" s="106"/>
      <c r="AH2037" s="108"/>
      <c r="AI2037" s="108"/>
      <c r="AJ2037" s="108"/>
    </row>
    <row r="2038" spans="1:36" ht="40.15" customHeight="1" x14ac:dyDescent="0.25">
      <c r="A2038" s="108"/>
      <c r="B2038" s="106"/>
      <c r="C2038" s="108"/>
      <c r="H2038" s="108"/>
      <c r="I2038" s="108"/>
      <c r="J2038" s="108"/>
      <c r="K2038" s="108"/>
      <c r="X2038" s="108"/>
      <c r="Y2038" s="108"/>
      <c r="Z2038" s="108"/>
      <c r="AA2038" s="108"/>
      <c r="AG2038" s="106"/>
      <c r="AH2038" s="108"/>
      <c r="AI2038" s="108"/>
      <c r="AJ2038" s="108"/>
    </row>
    <row r="2039" spans="1:36" ht="40.15" customHeight="1" x14ac:dyDescent="0.25">
      <c r="A2039" s="108"/>
      <c r="B2039" s="106"/>
      <c r="C2039" s="108"/>
      <c r="H2039" s="108"/>
      <c r="I2039" s="108"/>
      <c r="J2039" s="108"/>
      <c r="K2039" s="108"/>
      <c r="X2039" s="108"/>
      <c r="Y2039" s="108"/>
      <c r="Z2039" s="108"/>
      <c r="AA2039" s="108"/>
      <c r="AG2039" s="106"/>
      <c r="AH2039" s="108"/>
      <c r="AI2039" s="108"/>
      <c r="AJ2039" s="108"/>
    </row>
    <row r="2040" spans="1:36" ht="40.15" customHeight="1" x14ac:dyDescent="0.25">
      <c r="A2040" s="108"/>
      <c r="B2040" s="106"/>
      <c r="C2040" s="108"/>
      <c r="H2040" s="108"/>
      <c r="I2040" s="108"/>
      <c r="J2040" s="108"/>
      <c r="K2040" s="108"/>
      <c r="X2040" s="108"/>
      <c r="Y2040" s="108"/>
      <c r="Z2040" s="108"/>
      <c r="AA2040" s="108"/>
      <c r="AG2040" s="106"/>
      <c r="AH2040" s="108"/>
      <c r="AI2040" s="108"/>
      <c r="AJ2040" s="108"/>
    </row>
    <row r="2041" spans="1:36" ht="40.15" customHeight="1" x14ac:dyDescent="0.25">
      <c r="A2041" s="108"/>
      <c r="B2041" s="106"/>
      <c r="C2041" s="108"/>
      <c r="H2041" s="108"/>
      <c r="I2041" s="108"/>
      <c r="J2041" s="108"/>
      <c r="K2041" s="108"/>
      <c r="X2041" s="108"/>
      <c r="Y2041" s="108"/>
      <c r="Z2041" s="108"/>
      <c r="AA2041" s="108"/>
      <c r="AG2041" s="106"/>
      <c r="AH2041" s="108"/>
      <c r="AI2041" s="108"/>
      <c r="AJ2041" s="108"/>
    </row>
    <row r="2042" spans="1:36" ht="40.15" customHeight="1" x14ac:dyDescent="0.25">
      <c r="A2042" s="108"/>
      <c r="B2042" s="106"/>
      <c r="C2042" s="108"/>
      <c r="H2042" s="108"/>
      <c r="I2042" s="108"/>
      <c r="J2042" s="108"/>
      <c r="K2042" s="108"/>
      <c r="X2042" s="108"/>
      <c r="Y2042" s="108"/>
      <c r="Z2042" s="108"/>
      <c r="AA2042" s="108"/>
      <c r="AG2042" s="106"/>
      <c r="AH2042" s="108"/>
      <c r="AI2042" s="108"/>
      <c r="AJ2042" s="108"/>
    </row>
    <row r="2043" spans="1:36" ht="40.15" customHeight="1" x14ac:dyDescent="0.25">
      <c r="A2043" s="108"/>
      <c r="B2043" s="106"/>
      <c r="C2043" s="108"/>
      <c r="H2043" s="108"/>
      <c r="I2043" s="108"/>
      <c r="J2043" s="108"/>
      <c r="K2043" s="108"/>
      <c r="X2043" s="108"/>
      <c r="Y2043" s="108"/>
      <c r="Z2043" s="108"/>
      <c r="AA2043" s="108"/>
      <c r="AG2043" s="106"/>
      <c r="AH2043" s="108"/>
      <c r="AI2043" s="108"/>
      <c r="AJ2043" s="108"/>
    </row>
    <row r="2044" spans="1:36" ht="40.15" customHeight="1" x14ac:dyDescent="0.25">
      <c r="A2044" s="108"/>
      <c r="B2044" s="106"/>
      <c r="C2044" s="108"/>
      <c r="H2044" s="108"/>
      <c r="I2044" s="108"/>
      <c r="J2044" s="108"/>
      <c r="K2044" s="108"/>
      <c r="X2044" s="108"/>
      <c r="Y2044" s="108"/>
      <c r="Z2044" s="108"/>
      <c r="AA2044" s="108"/>
      <c r="AG2044" s="106"/>
      <c r="AH2044" s="108"/>
      <c r="AI2044" s="108"/>
      <c r="AJ2044" s="108"/>
    </row>
    <row r="2045" spans="1:36" ht="40.15" customHeight="1" x14ac:dyDescent="0.25">
      <c r="A2045" s="108"/>
      <c r="B2045" s="106"/>
      <c r="C2045" s="108"/>
      <c r="H2045" s="108"/>
      <c r="I2045" s="108"/>
      <c r="J2045" s="108"/>
      <c r="K2045" s="108"/>
      <c r="X2045" s="108"/>
      <c r="Y2045" s="108"/>
      <c r="Z2045" s="108"/>
      <c r="AA2045" s="108"/>
      <c r="AG2045" s="106"/>
      <c r="AH2045" s="108"/>
      <c r="AI2045" s="108"/>
      <c r="AJ2045" s="108"/>
    </row>
    <row r="2046" spans="1:36" ht="40.15" customHeight="1" x14ac:dyDescent="0.25">
      <c r="A2046" s="108"/>
      <c r="B2046" s="106"/>
      <c r="C2046" s="108"/>
      <c r="H2046" s="108"/>
      <c r="I2046" s="108"/>
      <c r="J2046" s="108"/>
      <c r="K2046" s="108"/>
      <c r="X2046" s="108"/>
      <c r="Y2046" s="108"/>
      <c r="Z2046" s="108"/>
      <c r="AA2046" s="108"/>
      <c r="AG2046" s="106"/>
      <c r="AH2046" s="108"/>
      <c r="AI2046" s="108"/>
      <c r="AJ2046" s="108"/>
    </row>
    <row r="2047" spans="1:36" ht="40.15" customHeight="1" x14ac:dyDescent="0.25">
      <c r="A2047" s="108"/>
      <c r="B2047" s="106"/>
      <c r="C2047" s="108"/>
      <c r="H2047" s="108"/>
      <c r="I2047" s="108"/>
      <c r="J2047" s="108"/>
      <c r="K2047" s="108"/>
      <c r="X2047" s="108"/>
      <c r="Y2047" s="108"/>
      <c r="Z2047" s="108"/>
      <c r="AA2047" s="108"/>
      <c r="AG2047" s="106"/>
      <c r="AH2047" s="108"/>
      <c r="AI2047" s="108"/>
      <c r="AJ2047" s="108"/>
    </row>
    <row r="2048" spans="1:36" ht="40.15" customHeight="1" x14ac:dyDescent="0.25">
      <c r="A2048" s="108"/>
      <c r="B2048" s="106"/>
      <c r="C2048" s="108"/>
      <c r="H2048" s="108"/>
      <c r="I2048" s="108"/>
      <c r="J2048" s="108"/>
      <c r="K2048" s="108"/>
      <c r="X2048" s="108"/>
      <c r="Y2048" s="108"/>
      <c r="Z2048" s="108"/>
      <c r="AA2048" s="108"/>
      <c r="AG2048" s="106"/>
      <c r="AH2048" s="108"/>
      <c r="AI2048" s="108"/>
      <c r="AJ2048" s="108"/>
    </row>
    <row r="2049" spans="1:36" ht="40.15" customHeight="1" x14ac:dyDescent="0.25">
      <c r="A2049" s="108"/>
      <c r="B2049" s="106"/>
      <c r="C2049" s="108"/>
      <c r="H2049" s="108"/>
      <c r="I2049" s="108"/>
      <c r="J2049" s="108"/>
      <c r="K2049" s="108"/>
      <c r="X2049" s="108"/>
      <c r="Y2049" s="108"/>
      <c r="Z2049" s="108"/>
      <c r="AA2049" s="108"/>
      <c r="AG2049" s="106"/>
      <c r="AH2049" s="108"/>
      <c r="AI2049" s="108"/>
      <c r="AJ2049" s="108"/>
    </row>
    <row r="2050" spans="1:36" ht="40.15" customHeight="1" x14ac:dyDescent="0.25">
      <c r="A2050" s="108"/>
      <c r="B2050" s="106"/>
      <c r="C2050" s="108"/>
      <c r="H2050" s="108"/>
      <c r="I2050" s="108"/>
      <c r="J2050" s="108"/>
      <c r="K2050" s="108"/>
      <c r="X2050" s="108"/>
      <c r="Y2050" s="108"/>
      <c r="Z2050" s="108"/>
      <c r="AA2050" s="108"/>
      <c r="AG2050" s="106"/>
      <c r="AH2050" s="108"/>
      <c r="AI2050" s="108"/>
      <c r="AJ2050" s="108"/>
    </row>
    <row r="2051" spans="1:36" ht="40.15" customHeight="1" x14ac:dyDescent="0.25">
      <c r="A2051" s="108"/>
      <c r="B2051" s="106"/>
      <c r="C2051" s="108"/>
      <c r="H2051" s="108"/>
      <c r="I2051" s="108"/>
      <c r="J2051" s="108"/>
      <c r="K2051" s="108"/>
      <c r="X2051" s="108"/>
      <c r="Y2051" s="108"/>
      <c r="Z2051" s="108"/>
      <c r="AA2051" s="108"/>
      <c r="AG2051" s="106"/>
      <c r="AH2051" s="108"/>
      <c r="AI2051" s="108"/>
      <c r="AJ2051" s="108"/>
    </row>
    <row r="2052" spans="1:36" ht="40.15" customHeight="1" x14ac:dyDescent="0.25">
      <c r="A2052" s="108"/>
      <c r="B2052" s="106"/>
      <c r="C2052" s="108"/>
      <c r="H2052" s="108"/>
      <c r="I2052" s="108"/>
      <c r="J2052" s="108"/>
      <c r="K2052" s="108"/>
      <c r="X2052" s="108"/>
      <c r="Y2052" s="108"/>
      <c r="Z2052" s="108"/>
      <c r="AA2052" s="108"/>
      <c r="AG2052" s="106"/>
      <c r="AH2052" s="108"/>
      <c r="AI2052" s="108"/>
      <c r="AJ2052" s="108"/>
    </row>
    <row r="2053" spans="1:36" ht="40.15" customHeight="1" x14ac:dyDescent="0.25">
      <c r="A2053" s="108"/>
      <c r="B2053" s="106"/>
      <c r="C2053" s="108"/>
      <c r="H2053" s="108"/>
      <c r="I2053" s="108"/>
      <c r="J2053" s="108"/>
      <c r="K2053" s="108"/>
      <c r="X2053" s="108"/>
      <c r="Y2053" s="108"/>
      <c r="Z2053" s="108"/>
      <c r="AA2053" s="108"/>
      <c r="AG2053" s="106"/>
      <c r="AH2053" s="108"/>
      <c r="AI2053" s="108"/>
      <c r="AJ2053" s="108"/>
    </row>
    <row r="2054" spans="1:36" ht="40.15" customHeight="1" x14ac:dyDescent="0.25">
      <c r="A2054" s="108"/>
      <c r="B2054" s="106"/>
      <c r="C2054" s="108"/>
      <c r="H2054" s="108"/>
      <c r="I2054" s="108"/>
      <c r="J2054" s="108"/>
      <c r="K2054" s="108"/>
      <c r="X2054" s="108"/>
      <c r="Y2054" s="108"/>
      <c r="Z2054" s="108"/>
      <c r="AA2054" s="108"/>
      <c r="AG2054" s="106"/>
      <c r="AH2054" s="108"/>
      <c r="AI2054" s="108"/>
      <c r="AJ2054" s="108"/>
    </row>
    <row r="2055" spans="1:36" ht="40.15" customHeight="1" x14ac:dyDescent="0.25">
      <c r="A2055" s="108"/>
      <c r="B2055" s="106"/>
      <c r="C2055" s="108"/>
      <c r="H2055" s="108"/>
      <c r="I2055" s="108"/>
      <c r="J2055" s="108"/>
      <c r="K2055" s="108"/>
      <c r="X2055" s="108"/>
      <c r="Y2055" s="108"/>
      <c r="Z2055" s="108"/>
      <c r="AA2055" s="108"/>
      <c r="AG2055" s="106"/>
      <c r="AH2055" s="108"/>
      <c r="AI2055" s="108"/>
      <c r="AJ2055" s="108"/>
    </row>
    <row r="2056" spans="1:36" ht="40.15" customHeight="1" x14ac:dyDescent="0.25">
      <c r="A2056" s="108"/>
      <c r="B2056" s="106"/>
      <c r="C2056" s="108"/>
      <c r="H2056" s="108"/>
      <c r="I2056" s="108"/>
      <c r="J2056" s="108"/>
      <c r="K2056" s="108"/>
      <c r="X2056" s="108"/>
      <c r="Y2056" s="108"/>
      <c r="Z2056" s="108"/>
      <c r="AA2056" s="108"/>
      <c r="AG2056" s="106"/>
      <c r="AH2056" s="108"/>
      <c r="AI2056" s="108"/>
      <c r="AJ2056" s="108"/>
    </row>
    <row r="2057" spans="1:36" ht="40.15" customHeight="1" x14ac:dyDescent="0.25">
      <c r="A2057" s="108"/>
      <c r="B2057" s="106"/>
      <c r="C2057" s="108"/>
      <c r="H2057" s="108"/>
      <c r="I2057" s="108"/>
      <c r="J2057" s="108"/>
      <c r="K2057" s="108"/>
      <c r="X2057" s="108"/>
      <c r="Y2057" s="108"/>
      <c r="Z2057" s="108"/>
      <c r="AA2057" s="108"/>
      <c r="AG2057" s="106"/>
      <c r="AH2057" s="108"/>
      <c r="AI2057" s="108"/>
      <c r="AJ2057" s="108"/>
    </row>
    <row r="2058" spans="1:36" ht="40.15" customHeight="1" x14ac:dyDescent="0.25">
      <c r="A2058" s="108"/>
      <c r="B2058" s="106"/>
      <c r="C2058" s="108"/>
      <c r="H2058" s="108"/>
      <c r="I2058" s="108"/>
      <c r="J2058" s="108"/>
      <c r="K2058" s="108"/>
      <c r="X2058" s="108"/>
      <c r="Y2058" s="108"/>
      <c r="Z2058" s="108"/>
      <c r="AA2058" s="108"/>
      <c r="AG2058" s="106"/>
      <c r="AH2058" s="108"/>
      <c r="AI2058" s="108"/>
      <c r="AJ2058" s="108"/>
    </row>
    <row r="2059" spans="1:36" ht="40.15" customHeight="1" x14ac:dyDescent="0.25">
      <c r="A2059" s="108"/>
      <c r="B2059" s="106"/>
      <c r="C2059" s="108"/>
      <c r="H2059" s="108"/>
      <c r="I2059" s="108"/>
      <c r="J2059" s="108"/>
      <c r="K2059" s="108"/>
      <c r="X2059" s="108"/>
      <c r="Y2059" s="108"/>
      <c r="Z2059" s="108"/>
      <c r="AA2059" s="108"/>
      <c r="AG2059" s="106"/>
      <c r="AH2059" s="108"/>
      <c r="AI2059" s="108"/>
      <c r="AJ2059" s="108"/>
    </row>
    <row r="2060" spans="1:36" ht="40.15" customHeight="1" x14ac:dyDescent="0.25">
      <c r="A2060" s="108"/>
      <c r="B2060" s="106"/>
      <c r="C2060" s="108"/>
      <c r="H2060" s="108"/>
      <c r="I2060" s="108"/>
      <c r="J2060" s="108"/>
      <c r="K2060" s="108"/>
      <c r="X2060" s="108"/>
      <c r="Y2060" s="108"/>
      <c r="Z2060" s="108"/>
      <c r="AA2060" s="108"/>
      <c r="AG2060" s="106"/>
      <c r="AH2060" s="108"/>
      <c r="AI2060" s="108"/>
      <c r="AJ2060" s="108"/>
    </row>
    <row r="2061" spans="1:36" ht="40.15" customHeight="1" x14ac:dyDescent="0.25">
      <c r="A2061" s="108"/>
      <c r="B2061" s="106"/>
      <c r="C2061" s="108"/>
      <c r="H2061" s="108"/>
      <c r="I2061" s="108"/>
      <c r="J2061" s="108"/>
      <c r="K2061" s="108"/>
      <c r="X2061" s="108"/>
      <c r="Y2061" s="108"/>
      <c r="Z2061" s="108"/>
      <c r="AA2061" s="108"/>
      <c r="AG2061" s="106"/>
      <c r="AH2061" s="108"/>
      <c r="AI2061" s="108"/>
      <c r="AJ2061" s="108"/>
    </row>
    <row r="2062" spans="1:36" ht="40.15" customHeight="1" x14ac:dyDescent="0.25">
      <c r="A2062" s="108"/>
      <c r="B2062" s="106"/>
      <c r="C2062" s="108"/>
      <c r="H2062" s="108"/>
      <c r="I2062" s="108"/>
      <c r="J2062" s="108"/>
      <c r="K2062" s="108"/>
      <c r="X2062" s="108"/>
      <c r="Y2062" s="108"/>
      <c r="Z2062" s="108"/>
      <c r="AA2062" s="108"/>
      <c r="AG2062" s="106"/>
      <c r="AH2062" s="108"/>
      <c r="AI2062" s="108"/>
      <c r="AJ2062" s="108"/>
    </row>
    <row r="2063" spans="1:36" ht="40.15" customHeight="1" x14ac:dyDescent="0.25">
      <c r="A2063" s="108"/>
      <c r="B2063" s="106"/>
      <c r="C2063" s="108"/>
      <c r="H2063" s="108"/>
      <c r="I2063" s="108"/>
      <c r="J2063" s="108"/>
      <c r="K2063" s="108"/>
      <c r="X2063" s="108"/>
      <c r="Y2063" s="108"/>
      <c r="Z2063" s="108"/>
      <c r="AA2063" s="108"/>
      <c r="AG2063" s="106"/>
      <c r="AH2063" s="108"/>
      <c r="AI2063" s="108"/>
      <c r="AJ2063" s="108"/>
    </row>
    <row r="2064" spans="1:36" ht="40.15" customHeight="1" x14ac:dyDescent="0.25">
      <c r="A2064" s="108"/>
      <c r="B2064" s="106"/>
      <c r="C2064" s="108"/>
      <c r="H2064" s="108"/>
      <c r="I2064" s="108"/>
      <c r="J2064" s="108"/>
      <c r="K2064" s="108"/>
      <c r="X2064" s="108"/>
      <c r="Y2064" s="108"/>
      <c r="Z2064" s="108"/>
      <c r="AA2064" s="108"/>
      <c r="AG2064" s="106"/>
      <c r="AH2064" s="108"/>
      <c r="AI2064" s="108"/>
      <c r="AJ2064" s="108"/>
    </row>
    <row r="2065" spans="1:36" ht="40.15" customHeight="1" x14ac:dyDescent="0.25">
      <c r="A2065" s="108"/>
      <c r="B2065" s="106"/>
      <c r="C2065" s="108"/>
      <c r="H2065" s="108"/>
      <c r="I2065" s="108"/>
      <c r="J2065" s="108"/>
      <c r="K2065" s="108"/>
      <c r="X2065" s="108"/>
      <c r="Y2065" s="108"/>
      <c r="Z2065" s="108"/>
      <c r="AA2065" s="108"/>
      <c r="AG2065" s="106"/>
      <c r="AH2065" s="108"/>
      <c r="AI2065" s="108"/>
      <c r="AJ2065" s="108"/>
    </row>
    <row r="2066" spans="1:36" ht="40.15" customHeight="1" x14ac:dyDescent="0.25">
      <c r="A2066" s="108"/>
      <c r="B2066" s="106"/>
      <c r="C2066" s="108"/>
      <c r="H2066" s="108"/>
      <c r="I2066" s="108"/>
      <c r="J2066" s="108"/>
      <c r="K2066" s="108"/>
      <c r="X2066" s="108"/>
      <c r="Y2066" s="108"/>
      <c r="Z2066" s="108"/>
      <c r="AA2066" s="108"/>
      <c r="AG2066" s="106"/>
      <c r="AH2066" s="108"/>
      <c r="AI2066" s="108"/>
      <c r="AJ2066" s="108"/>
    </row>
    <row r="2067" spans="1:36" ht="40.15" customHeight="1" x14ac:dyDescent="0.25">
      <c r="A2067" s="108"/>
      <c r="B2067" s="106"/>
      <c r="C2067" s="108"/>
      <c r="H2067" s="108"/>
      <c r="I2067" s="108"/>
      <c r="J2067" s="108"/>
      <c r="K2067" s="108"/>
      <c r="X2067" s="108"/>
      <c r="Y2067" s="108"/>
      <c r="Z2067" s="108"/>
      <c r="AA2067" s="108"/>
      <c r="AG2067" s="106"/>
      <c r="AH2067" s="108"/>
      <c r="AI2067" s="108"/>
      <c r="AJ2067" s="108"/>
    </row>
    <row r="2068" spans="1:36" ht="40.15" customHeight="1" x14ac:dyDescent="0.25">
      <c r="A2068" s="108"/>
      <c r="B2068" s="106"/>
      <c r="C2068" s="108"/>
      <c r="H2068" s="108"/>
      <c r="I2068" s="108"/>
      <c r="J2068" s="108"/>
      <c r="K2068" s="108"/>
      <c r="X2068" s="108"/>
      <c r="Y2068" s="108"/>
      <c r="Z2068" s="108"/>
      <c r="AA2068" s="108"/>
      <c r="AG2068" s="106"/>
      <c r="AH2068" s="108"/>
      <c r="AI2068" s="108"/>
      <c r="AJ2068" s="108"/>
    </row>
    <row r="2069" spans="1:36" ht="40.15" customHeight="1" x14ac:dyDescent="0.25">
      <c r="A2069" s="108"/>
      <c r="B2069" s="106"/>
      <c r="C2069" s="108"/>
      <c r="H2069" s="108"/>
      <c r="I2069" s="108"/>
      <c r="J2069" s="108"/>
      <c r="K2069" s="108"/>
      <c r="X2069" s="108"/>
      <c r="Y2069" s="108"/>
      <c r="Z2069" s="108"/>
      <c r="AA2069" s="108"/>
      <c r="AG2069" s="106"/>
      <c r="AH2069" s="108"/>
      <c r="AI2069" s="108"/>
      <c r="AJ2069" s="108"/>
    </row>
    <row r="2070" spans="1:36" ht="40.15" customHeight="1" x14ac:dyDescent="0.25">
      <c r="A2070" s="108"/>
      <c r="B2070" s="106"/>
      <c r="C2070" s="108"/>
      <c r="H2070" s="108"/>
      <c r="I2070" s="108"/>
      <c r="J2070" s="108"/>
      <c r="K2070" s="108"/>
      <c r="X2070" s="108"/>
      <c r="Y2070" s="108"/>
      <c r="Z2070" s="108"/>
      <c r="AA2070" s="108"/>
      <c r="AG2070" s="106"/>
      <c r="AH2070" s="108"/>
      <c r="AI2070" s="108"/>
      <c r="AJ2070" s="108"/>
    </row>
    <row r="2071" spans="1:36" ht="40.15" customHeight="1" x14ac:dyDescent="0.25">
      <c r="A2071" s="108"/>
      <c r="B2071" s="106"/>
      <c r="C2071" s="108"/>
      <c r="H2071" s="108"/>
      <c r="I2071" s="108"/>
      <c r="J2071" s="108"/>
      <c r="K2071" s="108"/>
      <c r="X2071" s="108"/>
      <c r="Y2071" s="108"/>
      <c r="Z2071" s="108"/>
      <c r="AA2071" s="108"/>
      <c r="AG2071" s="106"/>
      <c r="AH2071" s="108"/>
      <c r="AI2071" s="108"/>
      <c r="AJ2071" s="108"/>
    </row>
    <row r="2072" spans="1:36" ht="40.15" customHeight="1" x14ac:dyDescent="0.25">
      <c r="A2072" s="108"/>
      <c r="B2072" s="106"/>
      <c r="C2072" s="108"/>
      <c r="H2072" s="108"/>
      <c r="I2072" s="108"/>
      <c r="J2072" s="108"/>
      <c r="K2072" s="108"/>
      <c r="X2072" s="108"/>
      <c r="Y2072" s="108"/>
      <c r="Z2072" s="108"/>
      <c r="AA2072" s="108"/>
      <c r="AG2072" s="106"/>
      <c r="AH2072" s="108"/>
      <c r="AI2072" s="108"/>
      <c r="AJ2072" s="108"/>
    </row>
    <row r="2073" spans="1:36" ht="40.15" customHeight="1" x14ac:dyDescent="0.25">
      <c r="A2073" s="108"/>
      <c r="B2073" s="106"/>
      <c r="C2073" s="108"/>
      <c r="H2073" s="108"/>
      <c r="I2073" s="108"/>
      <c r="J2073" s="108"/>
      <c r="K2073" s="108"/>
      <c r="X2073" s="108"/>
      <c r="Y2073" s="108"/>
      <c r="Z2073" s="108"/>
      <c r="AA2073" s="108"/>
      <c r="AG2073" s="106"/>
      <c r="AH2073" s="108"/>
      <c r="AI2073" s="108"/>
      <c r="AJ2073" s="108"/>
    </row>
    <row r="2074" spans="1:36" ht="40.15" customHeight="1" x14ac:dyDescent="0.25">
      <c r="A2074" s="108"/>
      <c r="B2074" s="106"/>
      <c r="C2074" s="108"/>
      <c r="H2074" s="108"/>
      <c r="I2074" s="108"/>
      <c r="J2074" s="108"/>
      <c r="K2074" s="108"/>
      <c r="X2074" s="108"/>
      <c r="Y2074" s="108"/>
      <c r="Z2074" s="108"/>
      <c r="AA2074" s="108"/>
      <c r="AG2074" s="106"/>
      <c r="AH2074" s="108"/>
      <c r="AI2074" s="108"/>
      <c r="AJ2074" s="108"/>
    </row>
    <row r="2075" spans="1:36" ht="40.15" customHeight="1" x14ac:dyDescent="0.25">
      <c r="A2075" s="108"/>
      <c r="B2075" s="106"/>
      <c r="C2075" s="108"/>
      <c r="H2075" s="108"/>
      <c r="I2075" s="108"/>
      <c r="J2075" s="108"/>
      <c r="K2075" s="108"/>
      <c r="X2075" s="108"/>
      <c r="Y2075" s="108"/>
      <c r="Z2075" s="108"/>
      <c r="AA2075" s="108"/>
      <c r="AG2075" s="106"/>
      <c r="AH2075" s="108"/>
      <c r="AI2075" s="108"/>
      <c r="AJ2075" s="108"/>
    </row>
    <row r="2076" spans="1:36" ht="40.15" customHeight="1" x14ac:dyDescent="0.25">
      <c r="A2076" s="108"/>
      <c r="B2076" s="106"/>
      <c r="C2076" s="108"/>
      <c r="H2076" s="108"/>
      <c r="I2076" s="108"/>
      <c r="J2076" s="108"/>
      <c r="K2076" s="108"/>
      <c r="X2076" s="108"/>
      <c r="Y2076" s="108"/>
      <c r="Z2076" s="108"/>
      <c r="AA2076" s="108"/>
      <c r="AG2076" s="106"/>
      <c r="AH2076" s="108"/>
      <c r="AI2076" s="108"/>
      <c r="AJ2076" s="108"/>
    </row>
    <row r="2077" spans="1:36" ht="40.15" customHeight="1" x14ac:dyDescent="0.25">
      <c r="A2077" s="108"/>
      <c r="B2077" s="106"/>
      <c r="C2077" s="108"/>
      <c r="H2077" s="108"/>
      <c r="I2077" s="108"/>
      <c r="J2077" s="108"/>
      <c r="K2077" s="108"/>
      <c r="X2077" s="108"/>
      <c r="Y2077" s="108"/>
      <c r="Z2077" s="108"/>
      <c r="AA2077" s="108"/>
      <c r="AG2077" s="106"/>
      <c r="AH2077" s="108"/>
      <c r="AI2077" s="108"/>
      <c r="AJ2077" s="108"/>
    </row>
    <row r="2078" spans="1:36" ht="40.15" customHeight="1" x14ac:dyDescent="0.25">
      <c r="A2078" s="108"/>
      <c r="B2078" s="106"/>
      <c r="C2078" s="108"/>
      <c r="H2078" s="108"/>
      <c r="I2078" s="108"/>
      <c r="J2078" s="108"/>
      <c r="K2078" s="108"/>
      <c r="X2078" s="108"/>
      <c r="Y2078" s="108"/>
      <c r="Z2078" s="108"/>
      <c r="AA2078" s="108"/>
      <c r="AG2078" s="106"/>
      <c r="AH2078" s="108"/>
      <c r="AI2078" s="108"/>
      <c r="AJ2078" s="108"/>
    </row>
    <row r="2079" spans="1:36" ht="40.15" customHeight="1" x14ac:dyDescent="0.25">
      <c r="A2079" s="108"/>
      <c r="B2079" s="106"/>
      <c r="C2079" s="108"/>
      <c r="H2079" s="108"/>
      <c r="I2079" s="108"/>
      <c r="J2079" s="108"/>
      <c r="K2079" s="108"/>
      <c r="X2079" s="108"/>
      <c r="Y2079" s="108"/>
      <c r="Z2079" s="108"/>
      <c r="AA2079" s="108"/>
      <c r="AG2079" s="106"/>
      <c r="AH2079" s="108"/>
      <c r="AI2079" s="108"/>
      <c r="AJ2079" s="108"/>
    </row>
    <row r="2080" spans="1:36" ht="40.15" customHeight="1" x14ac:dyDescent="0.25">
      <c r="A2080" s="108"/>
      <c r="B2080" s="106"/>
      <c r="C2080" s="108"/>
      <c r="H2080" s="108"/>
      <c r="I2080" s="108"/>
      <c r="J2080" s="108"/>
      <c r="K2080" s="108"/>
      <c r="X2080" s="108"/>
      <c r="Y2080" s="108"/>
      <c r="Z2080" s="108"/>
      <c r="AA2080" s="108"/>
      <c r="AG2080" s="106"/>
      <c r="AH2080" s="108"/>
      <c r="AI2080" s="108"/>
      <c r="AJ2080" s="108"/>
    </row>
    <row r="2081" spans="1:36" ht="40.15" customHeight="1" x14ac:dyDescent="0.25">
      <c r="A2081" s="108"/>
      <c r="B2081" s="106"/>
      <c r="C2081" s="108"/>
      <c r="H2081" s="108"/>
      <c r="I2081" s="108"/>
      <c r="J2081" s="108"/>
      <c r="K2081" s="108"/>
      <c r="X2081" s="108"/>
      <c r="Y2081" s="108"/>
      <c r="Z2081" s="108"/>
      <c r="AA2081" s="108"/>
      <c r="AG2081" s="106"/>
      <c r="AH2081" s="108"/>
      <c r="AI2081" s="108"/>
      <c r="AJ2081" s="108"/>
    </row>
    <row r="2082" spans="1:36" ht="40.15" customHeight="1" x14ac:dyDescent="0.25">
      <c r="A2082" s="108"/>
      <c r="B2082" s="106"/>
      <c r="C2082" s="108"/>
      <c r="H2082" s="108"/>
      <c r="I2082" s="108"/>
      <c r="J2082" s="108"/>
      <c r="K2082" s="108"/>
      <c r="X2082" s="108"/>
      <c r="Y2082" s="108"/>
      <c r="Z2082" s="108"/>
      <c r="AA2082" s="108"/>
      <c r="AG2082" s="106"/>
      <c r="AH2082" s="108"/>
      <c r="AI2082" s="108"/>
      <c r="AJ2082" s="108"/>
    </row>
    <row r="2083" spans="1:36" ht="40.15" customHeight="1" x14ac:dyDescent="0.25">
      <c r="A2083" s="108"/>
      <c r="B2083" s="106"/>
      <c r="C2083" s="108"/>
      <c r="H2083" s="108"/>
      <c r="I2083" s="108"/>
      <c r="J2083" s="108"/>
      <c r="K2083" s="108"/>
      <c r="X2083" s="108"/>
      <c r="Y2083" s="108"/>
      <c r="Z2083" s="108"/>
      <c r="AA2083" s="108"/>
      <c r="AG2083" s="106"/>
      <c r="AH2083" s="108"/>
      <c r="AI2083" s="108"/>
      <c r="AJ2083" s="108"/>
    </row>
    <row r="2084" spans="1:36" ht="40.15" customHeight="1" x14ac:dyDescent="0.25">
      <c r="A2084" s="108"/>
      <c r="B2084" s="106"/>
      <c r="C2084" s="108"/>
      <c r="H2084" s="108"/>
      <c r="I2084" s="108"/>
      <c r="J2084" s="108"/>
      <c r="K2084" s="108"/>
      <c r="X2084" s="108"/>
      <c r="Y2084" s="108"/>
      <c r="Z2084" s="108"/>
      <c r="AA2084" s="108"/>
      <c r="AG2084" s="106"/>
      <c r="AH2084" s="108"/>
      <c r="AI2084" s="108"/>
      <c r="AJ2084" s="108"/>
    </row>
    <row r="2085" spans="1:36" ht="40.15" customHeight="1" x14ac:dyDescent="0.25">
      <c r="A2085" s="108"/>
      <c r="B2085" s="106"/>
      <c r="C2085" s="108"/>
      <c r="H2085" s="108"/>
      <c r="I2085" s="108"/>
      <c r="J2085" s="108"/>
      <c r="K2085" s="108"/>
      <c r="X2085" s="108"/>
      <c r="Y2085" s="108"/>
      <c r="Z2085" s="108"/>
      <c r="AA2085" s="108"/>
      <c r="AG2085" s="106"/>
      <c r="AH2085" s="108"/>
      <c r="AI2085" s="108"/>
      <c r="AJ2085" s="108"/>
    </row>
    <row r="2086" spans="1:36" ht="40.15" customHeight="1" x14ac:dyDescent="0.25">
      <c r="A2086" s="108"/>
      <c r="B2086" s="106"/>
      <c r="C2086" s="108"/>
      <c r="H2086" s="108"/>
      <c r="I2086" s="108"/>
      <c r="J2086" s="108"/>
      <c r="K2086" s="108"/>
      <c r="X2086" s="108"/>
      <c r="Y2086" s="108"/>
      <c r="Z2086" s="108"/>
      <c r="AA2086" s="108"/>
      <c r="AG2086" s="106"/>
      <c r="AH2086" s="108"/>
      <c r="AI2086" s="108"/>
      <c r="AJ2086" s="108"/>
    </row>
    <row r="2087" spans="1:36" ht="40.15" customHeight="1" x14ac:dyDescent="0.25">
      <c r="A2087" s="108"/>
      <c r="B2087" s="106"/>
      <c r="C2087" s="108"/>
      <c r="H2087" s="108"/>
      <c r="I2087" s="108"/>
      <c r="J2087" s="108"/>
      <c r="K2087" s="108"/>
      <c r="X2087" s="108"/>
      <c r="Y2087" s="108"/>
      <c r="Z2087" s="108"/>
      <c r="AA2087" s="108"/>
      <c r="AG2087" s="106"/>
      <c r="AH2087" s="108"/>
      <c r="AI2087" s="108"/>
      <c r="AJ2087" s="108"/>
    </row>
    <row r="2088" spans="1:36" ht="40.15" customHeight="1" x14ac:dyDescent="0.25">
      <c r="A2088" s="108"/>
      <c r="B2088" s="106"/>
      <c r="C2088" s="108"/>
      <c r="H2088" s="108"/>
      <c r="I2088" s="108"/>
      <c r="J2088" s="108"/>
      <c r="K2088" s="108"/>
      <c r="X2088" s="108"/>
      <c r="Y2088" s="108"/>
      <c r="Z2088" s="108"/>
      <c r="AA2088" s="108"/>
      <c r="AG2088" s="106"/>
      <c r="AH2088" s="108"/>
      <c r="AI2088" s="108"/>
      <c r="AJ2088" s="108"/>
    </row>
    <row r="2089" spans="1:36" ht="40.15" customHeight="1" x14ac:dyDescent="0.25">
      <c r="A2089" s="108"/>
      <c r="B2089" s="106"/>
      <c r="C2089" s="108"/>
      <c r="H2089" s="108"/>
      <c r="I2089" s="108"/>
      <c r="J2089" s="108"/>
      <c r="K2089" s="108"/>
      <c r="X2089" s="108"/>
      <c r="Y2089" s="108"/>
      <c r="Z2089" s="108"/>
      <c r="AA2089" s="108"/>
      <c r="AG2089" s="106"/>
      <c r="AH2089" s="108"/>
      <c r="AI2089" s="108"/>
      <c r="AJ2089" s="108"/>
    </row>
    <row r="2090" spans="1:36" ht="40.15" customHeight="1" x14ac:dyDescent="0.25">
      <c r="A2090" s="108"/>
      <c r="B2090" s="106"/>
      <c r="C2090" s="108"/>
      <c r="H2090" s="108"/>
      <c r="I2090" s="108"/>
      <c r="J2090" s="108"/>
      <c r="K2090" s="108"/>
      <c r="X2090" s="108"/>
      <c r="Y2090" s="108"/>
      <c r="Z2090" s="108"/>
      <c r="AA2090" s="108"/>
      <c r="AG2090" s="106"/>
      <c r="AH2090" s="108"/>
      <c r="AI2090" s="108"/>
      <c r="AJ2090" s="108"/>
    </row>
    <row r="2091" spans="1:36" ht="40.15" customHeight="1" x14ac:dyDescent="0.25">
      <c r="A2091" s="108"/>
      <c r="B2091" s="106"/>
      <c r="C2091" s="108"/>
      <c r="H2091" s="108"/>
      <c r="I2091" s="108"/>
      <c r="J2091" s="108"/>
      <c r="K2091" s="108"/>
      <c r="X2091" s="108"/>
      <c r="Y2091" s="108"/>
      <c r="Z2091" s="108"/>
      <c r="AA2091" s="108"/>
      <c r="AG2091" s="106"/>
      <c r="AH2091" s="108"/>
      <c r="AI2091" s="108"/>
      <c r="AJ2091" s="108"/>
    </row>
    <row r="2092" spans="1:36" ht="40.15" customHeight="1" x14ac:dyDescent="0.25">
      <c r="A2092" s="108"/>
      <c r="B2092" s="106"/>
      <c r="C2092" s="108"/>
      <c r="H2092" s="108"/>
      <c r="I2092" s="108"/>
      <c r="J2092" s="108"/>
      <c r="K2092" s="108"/>
      <c r="X2092" s="108"/>
      <c r="Y2092" s="108"/>
      <c r="Z2092" s="108"/>
      <c r="AA2092" s="108"/>
      <c r="AG2092" s="106"/>
      <c r="AH2092" s="108"/>
      <c r="AI2092" s="108"/>
      <c r="AJ2092" s="108"/>
    </row>
    <row r="2093" spans="1:36" ht="40.15" customHeight="1" x14ac:dyDescent="0.25">
      <c r="A2093" s="108"/>
      <c r="B2093" s="106"/>
      <c r="C2093" s="108"/>
      <c r="H2093" s="108"/>
      <c r="I2093" s="108"/>
      <c r="J2093" s="108"/>
      <c r="K2093" s="108"/>
      <c r="X2093" s="108"/>
      <c r="Y2093" s="108"/>
      <c r="Z2093" s="108"/>
      <c r="AA2093" s="108"/>
      <c r="AG2093" s="106"/>
      <c r="AH2093" s="108"/>
      <c r="AI2093" s="108"/>
      <c r="AJ2093" s="108"/>
    </row>
    <row r="2094" spans="1:36" ht="40.15" customHeight="1" x14ac:dyDescent="0.25">
      <c r="A2094" s="108"/>
      <c r="B2094" s="106"/>
      <c r="C2094" s="108"/>
      <c r="H2094" s="108"/>
      <c r="I2094" s="108"/>
      <c r="J2094" s="108"/>
      <c r="K2094" s="108"/>
      <c r="X2094" s="108"/>
      <c r="Y2094" s="108"/>
      <c r="Z2094" s="108"/>
      <c r="AA2094" s="108"/>
      <c r="AG2094" s="106"/>
      <c r="AH2094" s="108"/>
      <c r="AI2094" s="108"/>
      <c r="AJ2094" s="108"/>
    </row>
    <row r="2095" spans="1:36" ht="40.15" customHeight="1" x14ac:dyDescent="0.25">
      <c r="A2095" s="108"/>
      <c r="B2095" s="106"/>
      <c r="C2095" s="108"/>
      <c r="H2095" s="108"/>
      <c r="I2095" s="108"/>
      <c r="J2095" s="108"/>
      <c r="K2095" s="108"/>
      <c r="X2095" s="108"/>
      <c r="Y2095" s="108"/>
      <c r="Z2095" s="108"/>
      <c r="AA2095" s="108"/>
      <c r="AG2095" s="106"/>
      <c r="AH2095" s="108"/>
      <c r="AI2095" s="108"/>
      <c r="AJ2095" s="108"/>
    </row>
    <row r="2096" spans="1:36" ht="40.15" customHeight="1" x14ac:dyDescent="0.25">
      <c r="A2096" s="108"/>
      <c r="B2096" s="106"/>
      <c r="C2096" s="108"/>
      <c r="H2096" s="108"/>
      <c r="I2096" s="108"/>
      <c r="J2096" s="108"/>
      <c r="K2096" s="108"/>
      <c r="X2096" s="108"/>
      <c r="Y2096" s="108"/>
      <c r="Z2096" s="108"/>
      <c r="AA2096" s="108"/>
      <c r="AG2096" s="106"/>
      <c r="AH2096" s="108"/>
      <c r="AI2096" s="108"/>
      <c r="AJ2096" s="108"/>
    </row>
    <row r="2097" spans="1:36" ht="40.15" customHeight="1" x14ac:dyDescent="0.25">
      <c r="A2097" s="108"/>
      <c r="B2097" s="106"/>
      <c r="C2097" s="108"/>
      <c r="H2097" s="108"/>
      <c r="I2097" s="108"/>
      <c r="J2097" s="108"/>
      <c r="K2097" s="108"/>
      <c r="X2097" s="108"/>
      <c r="Y2097" s="108"/>
      <c r="Z2097" s="108"/>
      <c r="AA2097" s="108"/>
      <c r="AG2097" s="106"/>
      <c r="AH2097" s="108"/>
      <c r="AI2097" s="108"/>
      <c r="AJ2097" s="108"/>
    </row>
    <row r="2098" spans="1:36" ht="40.15" customHeight="1" x14ac:dyDescent="0.25">
      <c r="A2098" s="108"/>
      <c r="B2098" s="106"/>
      <c r="C2098" s="108"/>
      <c r="H2098" s="108"/>
      <c r="I2098" s="108"/>
      <c r="J2098" s="108"/>
      <c r="K2098" s="108"/>
      <c r="X2098" s="108"/>
      <c r="Y2098" s="108"/>
      <c r="Z2098" s="108"/>
      <c r="AA2098" s="108"/>
      <c r="AG2098" s="106"/>
      <c r="AH2098" s="108"/>
      <c r="AI2098" s="108"/>
      <c r="AJ2098" s="108"/>
    </row>
    <row r="2099" spans="1:36" ht="40.15" customHeight="1" x14ac:dyDescent="0.25">
      <c r="A2099" s="108"/>
      <c r="B2099" s="106"/>
      <c r="C2099" s="108"/>
      <c r="H2099" s="108"/>
      <c r="I2099" s="108"/>
      <c r="J2099" s="108"/>
      <c r="K2099" s="108"/>
      <c r="X2099" s="108"/>
      <c r="Y2099" s="108"/>
      <c r="Z2099" s="108"/>
      <c r="AA2099" s="108"/>
      <c r="AG2099" s="106"/>
      <c r="AH2099" s="108"/>
      <c r="AI2099" s="108"/>
      <c r="AJ2099" s="108"/>
    </row>
    <row r="2100" spans="1:36" ht="40.15" customHeight="1" x14ac:dyDescent="0.25">
      <c r="A2100" s="108"/>
      <c r="B2100" s="106"/>
      <c r="C2100" s="108"/>
      <c r="H2100" s="108"/>
      <c r="I2100" s="108"/>
      <c r="J2100" s="108"/>
      <c r="K2100" s="108"/>
      <c r="X2100" s="108"/>
      <c r="Y2100" s="108"/>
      <c r="Z2100" s="108"/>
      <c r="AA2100" s="108"/>
      <c r="AG2100" s="106"/>
      <c r="AH2100" s="108"/>
      <c r="AI2100" s="108"/>
      <c r="AJ2100" s="108"/>
    </row>
    <row r="2101" spans="1:36" ht="40.15" customHeight="1" x14ac:dyDescent="0.25">
      <c r="A2101" s="108"/>
      <c r="B2101" s="106"/>
      <c r="C2101" s="108"/>
      <c r="H2101" s="108"/>
      <c r="I2101" s="108"/>
      <c r="J2101" s="108"/>
      <c r="K2101" s="108"/>
      <c r="X2101" s="108"/>
      <c r="Y2101" s="108"/>
      <c r="Z2101" s="108"/>
      <c r="AA2101" s="108"/>
      <c r="AG2101" s="106"/>
      <c r="AH2101" s="108"/>
      <c r="AI2101" s="108"/>
      <c r="AJ2101" s="108"/>
    </row>
    <row r="2102" spans="1:36" ht="40.15" customHeight="1" x14ac:dyDescent="0.25">
      <c r="A2102" s="108"/>
      <c r="B2102" s="106"/>
      <c r="C2102" s="108"/>
      <c r="H2102" s="108"/>
      <c r="I2102" s="108"/>
      <c r="J2102" s="108"/>
      <c r="K2102" s="108"/>
      <c r="X2102" s="108"/>
      <c r="Y2102" s="108"/>
      <c r="Z2102" s="108"/>
      <c r="AA2102" s="108"/>
      <c r="AG2102" s="106"/>
      <c r="AH2102" s="108"/>
      <c r="AI2102" s="108"/>
      <c r="AJ2102" s="108"/>
    </row>
    <row r="2103" spans="1:36" ht="40.15" customHeight="1" x14ac:dyDescent="0.25">
      <c r="A2103" s="108"/>
      <c r="B2103" s="106"/>
      <c r="C2103" s="108"/>
      <c r="H2103" s="108"/>
      <c r="I2103" s="108"/>
      <c r="J2103" s="108"/>
      <c r="K2103" s="108"/>
      <c r="X2103" s="108"/>
      <c r="Y2103" s="108"/>
      <c r="Z2103" s="108"/>
      <c r="AA2103" s="108"/>
      <c r="AG2103" s="106"/>
      <c r="AH2103" s="108"/>
      <c r="AI2103" s="108"/>
      <c r="AJ2103" s="108"/>
    </row>
    <row r="2104" spans="1:36" ht="40.15" customHeight="1" x14ac:dyDescent="0.25">
      <c r="A2104" s="108"/>
      <c r="B2104" s="106"/>
      <c r="C2104" s="108"/>
      <c r="H2104" s="108"/>
      <c r="I2104" s="108"/>
      <c r="J2104" s="108"/>
      <c r="K2104" s="108"/>
      <c r="X2104" s="108"/>
      <c r="Y2104" s="108"/>
      <c r="Z2104" s="108"/>
      <c r="AA2104" s="108"/>
      <c r="AG2104" s="106"/>
      <c r="AH2104" s="108"/>
      <c r="AI2104" s="108"/>
      <c r="AJ2104" s="108"/>
    </row>
    <row r="2105" spans="1:36" ht="40.15" customHeight="1" x14ac:dyDescent="0.25">
      <c r="A2105" s="108"/>
      <c r="B2105" s="106"/>
      <c r="C2105" s="108"/>
      <c r="H2105" s="108"/>
      <c r="I2105" s="108"/>
      <c r="J2105" s="108"/>
      <c r="K2105" s="108"/>
      <c r="X2105" s="108"/>
      <c r="Y2105" s="108"/>
      <c r="Z2105" s="108"/>
      <c r="AA2105" s="108"/>
      <c r="AG2105" s="106"/>
      <c r="AH2105" s="108"/>
      <c r="AI2105" s="108"/>
      <c r="AJ2105" s="108"/>
    </row>
    <row r="2106" spans="1:36" ht="40.15" customHeight="1" x14ac:dyDescent="0.25">
      <c r="A2106" s="108"/>
      <c r="B2106" s="106"/>
      <c r="C2106" s="108"/>
      <c r="H2106" s="108"/>
      <c r="I2106" s="108"/>
      <c r="J2106" s="108"/>
      <c r="K2106" s="108"/>
      <c r="X2106" s="108"/>
      <c r="Y2106" s="108"/>
      <c r="Z2106" s="108"/>
      <c r="AA2106" s="108"/>
      <c r="AG2106" s="106"/>
      <c r="AH2106" s="108"/>
      <c r="AI2106" s="108"/>
      <c r="AJ2106" s="108"/>
    </row>
    <row r="2107" spans="1:36" ht="40.15" customHeight="1" x14ac:dyDescent="0.25">
      <c r="A2107" s="108"/>
      <c r="B2107" s="106"/>
      <c r="C2107" s="108"/>
      <c r="H2107" s="108"/>
      <c r="I2107" s="108"/>
      <c r="J2107" s="108"/>
      <c r="K2107" s="108"/>
      <c r="X2107" s="108"/>
      <c r="Y2107" s="108"/>
      <c r="Z2107" s="108"/>
      <c r="AA2107" s="108"/>
      <c r="AG2107" s="106"/>
      <c r="AH2107" s="108"/>
      <c r="AI2107" s="108"/>
      <c r="AJ2107" s="108"/>
    </row>
    <row r="2108" spans="1:36" ht="40.15" customHeight="1" x14ac:dyDescent="0.25">
      <c r="A2108" s="108"/>
      <c r="B2108" s="106"/>
      <c r="C2108" s="108"/>
      <c r="H2108" s="108"/>
      <c r="I2108" s="108"/>
      <c r="J2108" s="108"/>
      <c r="K2108" s="108"/>
      <c r="X2108" s="108"/>
      <c r="Y2108" s="108"/>
      <c r="Z2108" s="108"/>
      <c r="AA2108" s="108"/>
      <c r="AG2108" s="106"/>
      <c r="AH2108" s="108"/>
      <c r="AI2108" s="108"/>
      <c r="AJ2108" s="108"/>
    </row>
    <row r="2109" spans="1:36" ht="40.15" customHeight="1" x14ac:dyDescent="0.25">
      <c r="A2109" s="108"/>
      <c r="B2109" s="106"/>
      <c r="C2109" s="108"/>
      <c r="H2109" s="108"/>
      <c r="I2109" s="108"/>
      <c r="J2109" s="108"/>
      <c r="K2109" s="108"/>
      <c r="X2109" s="108"/>
      <c r="Y2109" s="108"/>
      <c r="Z2109" s="108"/>
      <c r="AA2109" s="108"/>
      <c r="AG2109" s="106"/>
      <c r="AH2109" s="108"/>
      <c r="AI2109" s="108"/>
      <c r="AJ2109" s="108"/>
    </row>
    <row r="2110" spans="1:36" ht="40.15" customHeight="1" x14ac:dyDescent="0.25">
      <c r="A2110" s="108"/>
      <c r="B2110" s="106"/>
      <c r="C2110" s="108"/>
      <c r="H2110" s="108"/>
      <c r="I2110" s="108"/>
      <c r="J2110" s="108"/>
      <c r="K2110" s="108"/>
      <c r="X2110" s="108"/>
      <c r="Y2110" s="108"/>
      <c r="Z2110" s="108"/>
      <c r="AA2110" s="108"/>
      <c r="AG2110" s="106"/>
      <c r="AH2110" s="108"/>
      <c r="AI2110" s="108"/>
      <c r="AJ2110" s="108"/>
    </row>
    <row r="2111" spans="1:36" ht="40.15" customHeight="1" x14ac:dyDescent="0.25">
      <c r="A2111" s="108"/>
      <c r="B2111" s="106"/>
      <c r="C2111" s="108"/>
      <c r="H2111" s="108"/>
      <c r="I2111" s="108"/>
      <c r="J2111" s="108"/>
      <c r="K2111" s="108"/>
      <c r="X2111" s="108"/>
      <c r="Y2111" s="108"/>
      <c r="Z2111" s="108"/>
      <c r="AA2111" s="108"/>
      <c r="AG2111" s="106"/>
      <c r="AH2111" s="108"/>
      <c r="AI2111" s="108"/>
      <c r="AJ2111" s="108"/>
    </row>
    <row r="2112" spans="1:36" ht="40.15" customHeight="1" x14ac:dyDescent="0.25">
      <c r="A2112" s="108"/>
      <c r="B2112" s="106"/>
      <c r="C2112" s="108"/>
      <c r="H2112" s="108"/>
      <c r="I2112" s="108"/>
      <c r="J2112" s="108"/>
      <c r="K2112" s="108"/>
      <c r="X2112" s="108"/>
      <c r="Y2112" s="108"/>
      <c r="Z2112" s="108"/>
      <c r="AA2112" s="108"/>
      <c r="AG2112" s="106"/>
      <c r="AH2112" s="108"/>
      <c r="AI2112" s="108"/>
      <c r="AJ2112" s="108"/>
    </row>
    <row r="2113" spans="1:36" ht="40.15" customHeight="1" x14ac:dyDescent="0.25">
      <c r="A2113" s="108"/>
      <c r="B2113" s="106"/>
      <c r="C2113" s="108"/>
      <c r="H2113" s="108"/>
      <c r="I2113" s="108"/>
      <c r="J2113" s="108"/>
      <c r="K2113" s="108"/>
      <c r="X2113" s="108"/>
      <c r="Y2113" s="108"/>
      <c r="Z2113" s="108"/>
      <c r="AA2113" s="108"/>
      <c r="AG2113" s="106"/>
      <c r="AH2113" s="108"/>
      <c r="AI2113" s="108"/>
      <c r="AJ2113" s="108"/>
    </row>
    <row r="2114" spans="1:36" ht="40.15" customHeight="1" x14ac:dyDescent="0.25">
      <c r="A2114" s="108"/>
      <c r="B2114" s="106"/>
      <c r="C2114" s="108"/>
      <c r="H2114" s="108"/>
      <c r="I2114" s="108"/>
      <c r="J2114" s="108"/>
      <c r="K2114" s="108"/>
      <c r="X2114" s="108"/>
      <c r="Y2114" s="108"/>
      <c r="Z2114" s="108"/>
      <c r="AA2114" s="108"/>
      <c r="AG2114" s="106"/>
      <c r="AH2114" s="108"/>
      <c r="AI2114" s="108"/>
      <c r="AJ2114" s="108"/>
    </row>
    <row r="2115" spans="1:36" ht="40.15" customHeight="1" x14ac:dyDescent="0.25">
      <c r="A2115" s="108"/>
      <c r="B2115" s="106"/>
      <c r="C2115" s="108"/>
      <c r="H2115" s="108"/>
      <c r="I2115" s="108"/>
      <c r="J2115" s="108"/>
      <c r="K2115" s="108"/>
      <c r="X2115" s="108"/>
      <c r="Y2115" s="108"/>
      <c r="Z2115" s="108"/>
      <c r="AA2115" s="108"/>
      <c r="AG2115" s="106"/>
      <c r="AH2115" s="108"/>
      <c r="AI2115" s="108"/>
      <c r="AJ2115" s="108"/>
    </row>
    <row r="2116" spans="1:36" ht="40.15" customHeight="1" x14ac:dyDescent="0.25">
      <c r="A2116" s="108"/>
      <c r="B2116" s="106"/>
      <c r="C2116" s="108"/>
      <c r="H2116" s="108"/>
      <c r="I2116" s="108"/>
      <c r="J2116" s="108"/>
      <c r="K2116" s="108"/>
      <c r="X2116" s="108"/>
      <c r="Y2116" s="108"/>
      <c r="Z2116" s="108"/>
      <c r="AA2116" s="108"/>
      <c r="AG2116" s="106"/>
      <c r="AH2116" s="108"/>
      <c r="AI2116" s="108"/>
      <c r="AJ2116" s="108"/>
    </row>
    <row r="2117" spans="1:36" ht="40.15" customHeight="1" x14ac:dyDescent="0.25">
      <c r="A2117" s="108"/>
      <c r="B2117" s="106"/>
      <c r="C2117" s="108"/>
      <c r="H2117" s="108"/>
      <c r="I2117" s="108"/>
      <c r="J2117" s="108"/>
      <c r="K2117" s="108"/>
      <c r="X2117" s="108"/>
      <c r="Y2117" s="108"/>
      <c r="Z2117" s="108"/>
      <c r="AA2117" s="108"/>
      <c r="AG2117" s="106"/>
      <c r="AH2117" s="108"/>
      <c r="AI2117" s="108"/>
      <c r="AJ2117" s="108"/>
    </row>
    <row r="2118" spans="1:36" ht="40.15" customHeight="1" x14ac:dyDescent="0.25">
      <c r="A2118" s="108"/>
      <c r="B2118" s="106"/>
      <c r="C2118" s="108"/>
      <c r="H2118" s="108"/>
      <c r="I2118" s="108"/>
      <c r="J2118" s="108"/>
      <c r="K2118" s="108"/>
      <c r="X2118" s="108"/>
      <c r="Y2118" s="108"/>
      <c r="Z2118" s="108"/>
      <c r="AA2118" s="108"/>
      <c r="AG2118" s="106"/>
      <c r="AH2118" s="108"/>
      <c r="AI2118" s="108"/>
      <c r="AJ2118" s="108"/>
    </row>
    <row r="2119" spans="1:36" ht="40.15" customHeight="1" x14ac:dyDescent="0.25">
      <c r="A2119" s="108"/>
      <c r="B2119" s="106"/>
      <c r="C2119" s="108"/>
      <c r="H2119" s="108"/>
      <c r="I2119" s="108"/>
      <c r="J2119" s="108"/>
      <c r="K2119" s="108"/>
      <c r="X2119" s="108"/>
      <c r="Y2119" s="108"/>
      <c r="Z2119" s="108"/>
      <c r="AA2119" s="108"/>
      <c r="AG2119" s="106"/>
      <c r="AH2119" s="108"/>
      <c r="AI2119" s="108"/>
      <c r="AJ2119" s="108"/>
    </row>
    <row r="2120" spans="1:36" ht="40.15" customHeight="1" x14ac:dyDescent="0.25">
      <c r="A2120" s="108"/>
      <c r="B2120" s="106"/>
      <c r="C2120" s="108"/>
      <c r="H2120" s="108"/>
      <c r="I2120" s="108"/>
      <c r="J2120" s="108"/>
      <c r="K2120" s="108"/>
      <c r="X2120" s="108"/>
      <c r="Y2120" s="108"/>
      <c r="Z2120" s="108"/>
      <c r="AA2120" s="108"/>
      <c r="AG2120" s="106"/>
      <c r="AH2120" s="108"/>
      <c r="AI2120" s="108"/>
      <c r="AJ2120" s="108"/>
    </row>
    <row r="2121" spans="1:36" ht="40.15" customHeight="1" x14ac:dyDescent="0.25">
      <c r="A2121" s="108"/>
      <c r="B2121" s="106"/>
      <c r="C2121" s="108"/>
      <c r="H2121" s="108"/>
      <c r="I2121" s="108"/>
      <c r="J2121" s="108"/>
      <c r="K2121" s="108"/>
      <c r="X2121" s="108"/>
      <c r="Y2121" s="108"/>
      <c r="Z2121" s="108"/>
      <c r="AA2121" s="108"/>
      <c r="AG2121" s="106"/>
      <c r="AH2121" s="108"/>
      <c r="AI2121" s="108"/>
      <c r="AJ2121" s="108"/>
    </row>
    <row r="2122" spans="1:36" ht="40.15" customHeight="1" x14ac:dyDescent="0.25">
      <c r="A2122" s="108"/>
      <c r="B2122" s="106"/>
      <c r="C2122" s="108"/>
      <c r="H2122" s="108"/>
      <c r="I2122" s="108"/>
      <c r="J2122" s="108"/>
      <c r="K2122" s="108"/>
      <c r="X2122" s="108"/>
      <c r="Y2122" s="108"/>
      <c r="Z2122" s="108"/>
      <c r="AA2122" s="108"/>
      <c r="AG2122" s="106"/>
      <c r="AH2122" s="108"/>
      <c r="AI2122" s="108"/>
      <c r="AJ2122" s="108"/>
    </row>
    <row r="2123" spans="1:36" ht="40.15" customHeight="1" x14ac:dyDescent="0.25">
      <c r="A2123" s="108"/>
      <c r="B2123" s="106"/>
      <c r="C2123" s="108"/>
      <c r="H2123" s="108"/>
      <c r="I2123" s="108"/>
      <c r="J2123" s="108"/>
      <c r="K2123" s="108"/>
      <c r="X2123" s="108"/>
      <c r="Y2123" s="108"/>
      <c r="Z2123" s="108"/>
      <c r="AA2123" s="108"/>
      <c r="AG2123" s="106"/>
      <c r="AH2123" s="108"/>
      <c r="AI2123" s="108"/>
      <c r="AJ2123" s="108"/>
    </row>
    <row r="2124" spans="1:36" ht="40.15" customHeight="1" x14ac:dyDescent="0.25">
      <c r="A2124" s="108"/>
      <c r="B2124" s="106"/>
      <c r="C2124" s="108"/>
      <c r="H2124" s="108"/>
      <c r="I2124" s="108"/>
      <c r="J2124" s="108"/>
      <c r="K2124" s="108"/>
      <c r="X2124" s="108"/>
      <c r="Y2124" s="108"/>
      <c r="Z2124" s="108"/>
      <c r="AA2124" s="108"/>
      <c r="AG2124" s="106"/>
      <c r="AH2124" s="108"/>
      <c r="AI2124" s="108"/>
      <c r="AJ2124" s="108"/>
    </row>
    <row r="2125" spans="1:36" ht="40.15" customHeight="1" x14ac:dyDescent="0.25">
      <c r="A2125" s="108"/>
      <c r="B2125" s="106"/>
      <c r="C2125" s="108"/>
      <c r="H2125" s="108"/>
      <c r="I2125" s="108"/>
      <c r="J2125" s="108"/>
      <c r="K2125" s="108"/>
      <c r="X2125" s="108"/>
      <c r="Y2125" s="108"/>
      <c r="Z2125" s="108"/>
      <c r="AA2125" s="108"/>
      <c r="AG2125" s="106"/>
      <c r="AH2125" s="108"/>
      <c r="AI2125" s="108"/>
      <c r="AJ2125" s="108"/>
    </row>
    <row r="2126" spans="1:36" ht="40.15" customHeight="1" x14ac:dyDescent="0.25">
      <c r="A2126" s="108"/>
      <c r="B2126" s="106"/>
      <c r="C2126" s="108"/>
      <c r="H2126" s="108"/>
      <c r="I2126" s="108"/>
      <c r="J2126" s="108"/>
      <c r="K2126" s="108"/>
      <c r="X2126" s="108"/>
      <c r="Y2126" s="108"/>
      <c r="Z2126" s="108"/>
      <c r="AA2126" s="108"/>
      <c r="AG2126" s="106"/>
      <c r="AH2126" s="108"/>
      <c r="AI2126" s="108"/>
      <c r="AJ2126" s="108"/>
    </row>
    <row r="2127" spans="1:36" ht="40.15" customHeight="1" x14ac:dyDescent="0.25">
      <c r="A2127" s="108"/>
      <c r="B2127" s="106"/>
      <c r="C2127" s="108"/>
      <c r="H2127" s="108"/>
      <c r="I2127" s="108"/>
      <c r="J2127" s="108"/>
      <c r="K2127" s="108"/>
      <c r="X2127" s="108"/>
      <c r="Y2127" s="108"/>
      <c r="Z2127" s="108"/>
      <c r="AA2127" s="108"/>
      <c r="AG2127" s="106"/>
      <c r="AH2127" s="108"/>
      <c r="AI2127" s="108"/>
      <c r="AJ2127" s="108"/>
    </row>
    <row r="2128" spans="1:36" ht="40.15" customHeight="1" x14ac:dyDescent="0.25">
      <c r="A2128" s="108"/>
      <c r="B2128" s="106"/>
      <c r="C2128" s="108"/>
      <c r="H2128" s="108"/>
      <c r="I2128" s="108"/>
      <c r="J2128" s="108"/>
      <c r="K2128" s="108"/>
      <c r="X2128" s="108"/>
      <c r="Y2128" s="108"/>
      <c r="Z2128" s="108"/>
      <c r="AA2128" s="108"/>
      <c r="AG2128" s="106"/>
      <c r="AH2128" s="108"/>
      <c r="AI2128" s="108"/>
      <c r="AJ2128" s="108"/>
    </row>
    <row r="2129" spans="1:36" ht="40.15" customHeight="1" x14ac:dyDescent="0.25">
      <c r="A2129" s="108"/>
      <c r="B2129" s="106"/>
      <c r="C2129" s="108"/>
      <c r="H2129" s="108"/>
      <c r="I2129" s="108"/>
      <c r="J2129" s="108"/>
      <c r="K2129" s="108"/>
      <c r="X2129" s="108"/>
      <c r="Y2129" s="108"/>
      <c r="Z2129" s="108"/>
      <c r="AA2129" s="108"/>
      <c r="AG2129" s="106"/>
      <c r="AH2129" s="108"/>
      <c r="AI2129" s="108"/>
      <c r="AJ2129" s="108"/>
    </row>
    <row r="2130" spans="1:36" ht="40.15" customHeight="1" x14ac:dyDescent="0.25">
      <c r="A2130" s="108"/>
      <c r="B2130" s="106"/>
      <c r="C2130" s="108"/>
      <c r="H2130" s="108"/>
      <c r="I2130" s="108"/>
      <c r="J2130" s="108"/>
      <c r="K2130" s="108"/>
      <c r="X2130" s="108"/>
      <c r="Y2130" s="108"/>
      <c r="Z2130" s="108"/>
      <c r="AA2130" s="108"/>
      <c r="AG2130" s="106"/>
      <c r="AH2130" s="108"/>
      <c r="AI2130" s="108"/>
      <c r="AJ2130" s="108"/>
    </row>
    <row r="2131" spans="1:36" ht="40.15" customHeight="1" x14ac:dyDescent="0.25">
      <c r="A2131" s="108"/>
      <c r="B2131" s="106"/>
      <c r="C2131" s="108"/>
      <c r="H2131" s="108"/>
      <c r="I2131" s="108"/>
      <c r="J2131" s="108"/>
      <c r="K2131" s="108"/>
      <c r="X2131" s="108"/>
      <c r="Y2131" s="108"/>
      <c r="Z2131" s="108"/>
      <c r="AA2131" s="108"/>
      <c r="AG2131" s="106"/>
      <c r="AH2131" s="108"/>
      <c r="AI2131" s="108"/>
      <c r="AJ2131" s="108"/>
    </row>
    <row r="2132" spans="1:36" ht="40.15" customHeight="1" x14ac:dyDescent="0.25">
      <c r="A2132" s="108"/>
      <c r="B2132" s="106"/>
      <c r="C2132" s="108"/>
      <c r="H2132" s="108"/>
      <c r="I2132" s="108"/>
      <c r="J2132" s="108"/>
      <c r="K2132" s="108"/>
      <c r="X2132" s="108"/>
      <c r="Y2132" s="108"/>
      <c r="Z2132" s="108"/>
      <c r="AA2132" s="108"/>
      <c r="AG2132" s="106"/>
      <c r="AH2132" s="108"/>
      <c r="AI2132" s="108"/>
      <c r="AJ2132" s="108"/>
    </row>
    <row r="2133" spans="1:36" ht="40.15" customHeight="1" x14ac:dyDescent="0.25">
      <c r="A2133" s="108"/>
      <c r="B2133" s="106"/>
      <c r="C2133" s="108"/>
      <c r="H2133" s="108"/>
      <c r="I2133" s="108"/>
      <c r="J2133" s="108"/>
      <c r="K2133" s="108"/>
      <c r="X2133" s="108"/>
      <c r="Y2133" s="108"/>
      <c r="Z2133" s="108"/>
      <c r="AA2133" s="108"/>
      <c r="AG2133" s="106"/>
      <c r="AH2133" s="108"/>
      <c r="AI2133" s="108"/>
      <c r="AJ2133" s="108"/>
    </row>
    <row r="2134" spans="1:36" ht="40.15" customHeight="1" x14ac:dyDescent="0.25">
      <c r="A2134" s="108"/>
      <c r="B2134" s="106"/>
      <c r="C2134" s="108"/>
      <c r="H2134" s="108"/>
      <c r="I2134" s="108"/>
      <c r="J2134" s="108"/>
      <c r="K2134" s="108"/>
      <c r="X2134" s="108"/>
      <c r="Y2134" s="108"/>
      <c r="Z2134" s="108"/>
      <c r="AA2134" s="108"/>
      <c r="AG2134" s="106"/>
      <c r="AH2134" s="108"/>
      <c r="AI2134" s="108"/>
      <c r="AJ2134" s="108"/>
    </row>
    <row r="2135" spans="1:36" ht="40.15" customHeight="1" x14ac:dyDescent="0.25">
      <c r="A2135" s="108"/>
      <c r="B2135" s="106"/>
      <c r="C2135" s="108"/>
      <c r="H2135" s="108"/>
      <c r="I2135" s="108"/>
      <c r="J2135" s="108"/>
      <c r="K2135" s="108"/>
      <c r="X2135" s="108"/>
      <c r="Y2135" s="108"/>
      <c r="Z2135" s="108"/>
      <c r="AA2135" s="108"/>
      <c r="AG2135" s="106"/>
      <c r="AH2135" s="108"/>
      <c r="AI2135" s="108"/>
      <c r="AJ2135" s="108"/>
    </row>
    <row r="2136" spans="1:36" ht="40.15" customHeight="1" x14ac:dyDescent="0.25">
      <c r="A2136" s="108"/>
      <c r="B2136" s="106"/>
      <c r="C2136" s="108"/>
      <c r="H2136" s="108"/>
      <c r="I2136" s="108"/>
      <c r="J2136" s="108"/>
      <c r="K2136" s="108"/>
      <c r="X2136" s="108"/>
      <c r="Y2136" s="108"/>
      <c r="Z2136" s="108"/>
      <c r="AA2136" s="108"/>
      <c r="AG2136" s="106"/>
      <c r="AH2136" s="108"/>
      <c r="AI2136" s="108"/>
      <c r="AJ2136" s="108"/>
    </row>
    <row r="2137" spans="1:36" ht="40.15" customHeight="1" x14ac:dyDescent="0.25">
      <c r="A2137" s="108"/>
      <c r="B2137" s="106"/>
      <c r="C2137" s="108"/>
      <c r="H2137" s="108"/>
      <c r="I2137" s="108"/>
      <c r="J2137" s="108"/>
      <c r="K2137" s="108"/>
      <c r="X2137" s="108"/>
      <c r="Y2137" s="108"/>
      <c r="Z2137" s="108"/>
      <c r="AA2137" s="108"/>
      <c r="AG2137" s="106"/>
      <c r="AH2137" s="108"/>
      <c r="AI2137" s="108"/>
      <c r="AJ2137" s="108"/>
    </row>
    <row r="2138" spans="1:36" ht="40.15" customHeight="1" x14ac:dyDescent="0.25">
      <c r="A2138" s="108"/>
      <c r="B2138" s="106"/>
      <c r="C2138" s="108"/>
      <c r="H2138" s="108"/>
      <c r="I2138" s="108"/>
      <c r="J2138" s="108"/>
      <c r="K2138" s="108"/>
      <c r="X2138" s="108"/>
      <c r="Y2138" s="108"/>
      <c r="Z2138" s="108"/>
      <c r="AA2138" s="108"/>
      <c r="AG2138" s="106"/>
      <c r="AH2138" s="108"/>
      <c r="AI2138" s="108"/>
      <c r="AJ2138" s="108"/>
    </row>
    <row r="2139" spans="1:36" ht="40.15" customHeight="1" x14ac:dyDescent="0.25">
      <c r="A2139" s="108"/>
      <c r="B2139" s="106"/>
      <c r="C2139" s="108"/>
      <c r="H2139" s="108"/>
      <c r="I2139" s="108"/>
      <c r="J2139" s="108"/>
      <c r="K2139" s="108"/>
      <c r="X2139" s="108"/>
      <c r="Y2139" s="108"/>
      <c r="Z2139" s="108"/>
      <c r="AA2139" s="108"/>
      <c r="AG2139" s="106"/>
      <c r="AH2139" s="108"/>
      <c r="AI2139" s="108"/>
      <c r="AJ2139" s="108"/>
    </row>
    <row r="2140" spans="1:36" ht="40.15" customHeight="1" x14ac:dyDescent="0.25">
      <c r="A2140" s="108"/>
      <c r="B2140" s="106"/>
      <c r="C2140" s="108"/>
      <c r="H2140" s="108"/>
      <c r="I2140" s="108"/>
      <c r="J2140" s="108"/>
      <c r="K2140" s="108"/>
      <c r="X2140" s="108"/>
      <c r="Y2140" s="108"/>
      <c r="Z2140" s="108"/>
      <c r="AA2140" s="108"/>
      <c r="AG2140" s="106"/>
      <c r="AH2140" s="108"/>
      <c r="AI2140" s="108"/>
      <c r="AJ2140" s="108"/>
    </row>
    <row r="2141" spans="1:36" ht="40.15" customHeight="1" x14ac:dyDescent="0.25">
      <c r="A2141" s="108"/>
      <c r="B2141" s="106"/>
      <c r="C2141" s="108"/>
      <c r="H2141" s="108"/>
      <c r="I2141" s="108"/>
      <c r="J2141" s="108"/>
      <c r="K2141" s="108"/>
      <c r="X2141" s="108"/>
      <c r="Y2141" s="108"/>
      <c r="Z2141" s="108"/>
      <c r="AA2141" s="108"/>
      <c r="AG2141" s="106"/>
      <c r="AH2141" s="108"/>
      <c r="AI2141" s="108"/>
      <c r="AJ2141" s="108"/>
    </row>
    <row r="2142" spans="1:36" ht="40.15" customHeight="1" x14ac:dyDescent="0.25">
      <c r="A2142" s="108"/>
      <c r="B2142" s="106"/>
      <c r="C2142" s="108"/>
      <c r="H2142" s="108"/>
      <c r="I2142" s="108"/>
      <c r="J2142" s="108"/>
      <c r="K2142" s="108"/>
      <c r="X2142" s="108"/>
      <c r="Y2142" s="108"/>
      <c r="Z2142" s="108"/>
      <c r="AA2142" s="108"/>
      <c r="AG2142" s="106"/>
      <c r="AH2142" s="108"/>
      <c r="AI2142" s="108"/>
      <c r="AJ2142" s="108"/>
    </row>
    <row r="2143" spans="1:36" ht="40.15" customHeight="1" x14ac:dyDescent="0.25">
      <c r="A2143" s="108"/>
      <c r="B2143" s="106"/>
      <c r="C2143" s="108"/>
      <c r="H2143" s="108"/>
      <c r="I2143" s="108"/>
      <c r="J2143" s="108"/>
      <c r="K2143" s="108"/>
      <c r="X2143" s="108"/>
      <c r="Y2143" s="108"/>
      <c r="Z2143" s="108"/>
      <c r="AA2143" s="108"/>
      <c r="AG2143" s="106"/>
      <c r="AH2143" s="108"/>
      <c r="AI2143" s="108"/>
      <c r="AJ2143" s="108"/>
    </row>
    <row r="2144" spans="1:36" ht="40.15" customHeight="1" x14ac:dyDescent="0.25">
      <c r="A2144" s="108"/>
      <c r="B2144" s="106"/>
      <c r="C2144" s="108"/>
      <c r="H2144" s="108"/>
      <c r="I2144" s="108"/>
      <c r="J2144" s="108"/>
      <c r="K2144" s="108"/>
      <c r="X2144" s="108"/>
      <c r="Y2144" s="108"/>
      <c r="Z2144" s="108"/>
      <c r="AA2144" s="108"/>
      <c r="AG2144" s="106"/>
      <c r="AH2144" s="108"/>
      <c r="AI2144" s="108"/>
      <c r="AJ2144" s="108"/>
    </row>
    <row r="2145" spans="1:36" ht="40.15" customHeight="1" x14ac:dyDescent="0.25">
      <c r="A2145" s="108"/>
      <c r="B2145" s="106"/>
      <c r="C2145" s="108"/>
      <c r="H2145" s="108"/>
      <c r="I2145" s="108"/>
      <c r="J2145" s="108"/>
      <c r="K2145" s="108"/>
      <c r="X2145" s="108"/>
      <c r="Y2145" s="108"/>
      <c r="Z2145" s="108"/>
      <c r="AA2145" s="108"/>
      <c r="AG2145" s="106"/>
      <c r="AH2145" s="108"/>
      <c r="AI2145" s="108"/>
      <c r="AJ2145" s="108"/>
    </row>
    <row r="2146" spans="1:36" ht="40.15" customHeight="1" x14ac:dyDescent="0.25">
      <c r="A2146" s="108"/>
      <c r="B2146" s="106"/>
      <c r="C2146" s="108"/>
      <c r="H2146" s="108"/>
      <c r="I2146" s="108"/>
      <c r="J2146" s="108"/>
      <c r="K2146" s="108"/>
      <c r="X2146" s="108"/>
      <c r="Y2146" s="108"/>
      <c r="Z2146" s="108"/>
      <c r="AA2146" s="108"/>
      <c r="AG2146" s="106"/>
      <c r="AH2146" s="108"/>
      <c r="AI2146" s="108"/>
      <c r="AJ2146" s="108"/>
    </row>
    <row r="2147" spans="1:36" ht="40.15" customHeight="1" x14ac:dyDescent="0.25">
      <c r="A2147" s="108"/>
      <c r="B2147" s="106"/>
      <c r="C2147" s="108"/>
      <c r="H2147" s="108"/>
      <c r="I2147" s="108"/>
      <c r="J2147" s="108"/>
      <c r="K2147" s="108"/>
      <c r="X2147" s="108"/>
      <c r="Y2147" s="108"/>
      <c r="Z2147" s="108"/>
      <c r="AA2147" s="108"/>
      <c r="AG2147" s="106"/>
      <c r="AH2147" s="108"/>
      <c r="AI2147" s="108"/>
      <c r="AJ2147" s="108"/>
    </row>
    <row r="2148" spans="1:36" ht="40.15" customHeight="1" x14ac:dyDescent="0.25">
      <c r="A2148" s="108"/>
      <c r="B2148" s="106"/>
      <c r="C2148" s="108"/>
      <c r="H2148" s="108"/>
      <c r="I2148" s="108"/>
      <c r="J2148" s="108"/>
      <c r="K2148" s="108"/>
      <c r="X2148" s="108"/>
      <c r="Y2148" s="108"/>
      <c r="Z2148" s="108"/>
      <c r="AA2148" s="108"/>
      <c r="AG2148" s="106"/>
      <c r="AH2148" s="108"/>
      <c r="AI2148" s="108"/>
      <c r="AJ2148" s="108"/>
    </row>
    <row r="2149" spans="1:36" ht="40.15" customHeight="1" x14ac:dyDescent="0.25">
      <c r="A2149" s="108"/>
      <c r="B2149" s="106"/>
      <c r="C2149" s="108"/>
      <c r="H2149" s="108"/>
      <c r="I2149" s="108"/>
      <c r="J2149" s="108"/>
      <c r="K2149" s="108"/>
      <c r="X2149" s="108"/>
      <c r="Y2149" s="108"/>
      <c r="Z2149" s="108"/>
      <c r="AA2149" s="108"/>
      <c r="AG2149" s="106"/>
      <c r="AH2149" s="108"/>
      <c r="AI2149" s="108"/>
      <c r="AJ2149" s="108"/>
    </row>
    <row r="2150" spans="1:36" ht="40.15" customHeight="1" x14ac:dyDescent="0.25">
      <c r="A2150" s="108"/>
      <c r="B2150" s="106"/>
      <c r="C2150" s="108"/>
      <c r="H2150" s="108"/>
      <c r="I2150" s="108"/>
      <c r="J2150" s="108"/>
      <c r="K2150" s="108"/>
      <c r="X2150" s="108"/>
      <c r="Y2150" s="108"/>
      <c r="Z2150" s="108"/>
      <c r="AA2150" s="108"/>
      <c r="AG2150" s="106"/>
      <c r="AH2150" s="108"/>
      <c r="AI2150" s="108"/>
      <c r="AJ2150" s="108"/>
    </row>
    <row r="2151" spans="1:36" ht="40.15" customHeight="1" x14ac:dyDescent="0.25">
      <c r="A2151" s="108"/>
      <c r="B2151" s="106"/>
      <c r="C2151" s="108"/>
      <c r="H2151" s="108"/>
      <c r="I2151" s="108"/>
      <c r="J2151" s="108"/>
      <c r="K2151" s="108"/>
      <c r="X2151" s="108"/>
      <c r="Y2151" s="108"/>
      <c r="Z2151" s="108"/>
      <c r="AA2151" s="108"/>
      <c r="AG2151" s="106"/>
      <c r="AH2151" s="108"/>
      <c r="AI2151" s="108"/>
      <c r="AJ2151" s="108"/>
    </row>
    <row r="2152" spans="1:36" ht="40.15" customHeight="1" x14ac:dyDescent="0.25">
      <c r="A2152" s="108"/>
      <c r="B2152" s="106"/>
      <c r="C2152" s="108"/>
      <c r="H2152" s="108"/>
      <c r="I2152" s="108"/>
      <c r="J2152" s="108"/>
      <c r="K2152" s="108"/>
      <c r="X2152" s="108"/>
      <c r="Y2152" s="108"/>
      <c r="Z2152" s="108"/>
      <c r="AA2152" s="108"/>
      <c r="AG2152" s="106"/>
      <c r="AH2152" s="108"/>
      <c r="AI2152" s="108"/>
      <c r="AJ2152" s="108"/>
    </row>
    <row r="2153" spans="1:36" ht="40.15" customHeight="1" x14ac:dyDescent="0.25">
      <c r="A2153" s="108"/>
      <c r="B2153" s="106"/>
      <c r="C2153" s="108"/>
      <c r="H2153" s="108"/>
      <c r="I2153" s="108"/>
      <c r="J2153" s="108"/>
      <c r="K2153" s="108"/>
      <c r="X2153" s="108"/>
      <c r="Y2153" s="108"/>
      <c r="Z2153" s="108"/>
      <c r="AA2153" s="108"/>
      <c r="AG2153" s="106"/>
      <c r="AH2153" s="108"/>
      <c r="AI2153" s="108"/>
      <c r="AJ2153" s="108"/>
    </row>
    <row r="2154" spans="1:36" ht="40.15" customHeight="1" x14ac:dyDescent="0.25">
      <c r="A2154" s="108"/>
      <c r="B2154" s="106"/>
      <c r="C2154" s="108"/>
      <c r="H2154" s="108"/>
      <c r="I2154" s="108"/>
      <c r="J2154" s="108"/>
      <c r="K2154" s="108"/>
      <c r="X2154" s="108"/>
      <c r="Y2154" s="108"/>
      <c r="Z2154" s="108"/>
      <c r="AA2154" s="108"/>
      <c r="AG2154" s="106"/>
      <c r="AH2154" s="108"/>
      <c r="AI2154" s="108"/>
      <c r="AJ2154" s="108"/>
    </row>
    <row r="2155" spans="1:36" ht="40.15" customHeight="1" x14ac:dyDescent="0.25">
      <c r="A2155" s="108"/>
      <c r="B2155" s="106"/>
      <c r="C2155" s="108"/>
      <c r="H2155" s="108"/>
      <c r="I2155" s="108"/>
      <c r="J2155" s="108"/>
      <c r="K2155" s="108"/>
      <c r="X2155" s="108"/>
      <c r="Y2155" s="108"/>
      <c r="Z2155" s="108"/>
      <c r="AA2155" s="108"/>
      <c r="AG2155" s="106"/>
      <c r="AH2155" s="108"/>
      <c r="AI2155" s="108"/>
      <c r="AJ2155" s="108"/>
    </row>
    <row r="2156" spans="1:36" ht="40.15" customHeight="1" x14ac:dyDescent="0.25">
      <c r="A2156" s="108"/>
      <c r="B2156" s="106"/>
      <c r="C2156" s="108"/>
      <c r="H2156" s="108"/>
      <c r="I2156" s="108"/>
      <c r="J2156" s="108"/>
      <c r="K2156" s="108"/>
      <c r="X2156" s="108"/>
      <c r="Y2156" s="108"/>
      <c r="Z2156" s="108"/>
      <c r="AA2156" s="108"/>
      <c r="AG2156" s="106"/>
      <c r="AH2156" s="108"/>
      <c r="AI2156" s="108"/>
      <c r="AJ2156" s="108"/>
    </row>
    <row r="2157" spans="1:36" ht="40.15" customHeight="1" x14ac:dyDescent="0.25">
      <c r="A2157" s="108"/>
      <c r="B2157" s="106"/>
      <c r="C2157" s="108"/>
      <c r="H2157" s="108"/>
      <c r="I2157" s="108"/>
      <c r="J2157" s="108"/>
      <c r="K2157" s="108"/>
      <c r="X2157" s="108"/>
      <c r="Y2157" s="108"/>
      <c r="Z2157" s="108"/>
      <c r="AA2157" s="108"/>
      <c r="AG2157" s="106"/>
      <c r="AH2157" s="108"/>
      <c r="AI2157" s="108"/>
      <c r="AJ2157" s="108"/>
    </row>
    <row r="2158" spans="1:36" ht="40.15" customHeight="1" x14ac:dyDescent="0.25">
      <c r="A2158" s="108"/>
      <c r="B2158" s="106"/>
      <c r="C2158" s="108"/>
      <c r="H2158" s="108"/>
      <c r="I2158" s="108"/>
      <c r="J2158" s="108"/>
      <c r="K2158" s="108"/>
      <c r="X2158" s="108"/>
      <c r="Y2158" s="108"/>
      <c r="Z2158" s="108"/>
      <c r="AA2158" s="108"/>
      <c r="AG2158" s="106"/>
      <c r="AH2158" s="108"/>
      <c r="AI2158" s="108"/>
      <c r="AJ2158" s="108"/>
    </row>
    <row r="2159" spans="1:36" ht="40.15" customHeight="1" x14ac:dyDescent="0.25">
      <c r="A2159" s="108"/>
      <c r="B2159" s="106"/>
      <c r="C2159" s="108"/>
      <c r="H2159" s="108"/>
      <c r="I2159" s="108"/>
      <c r="J2159" s="108"/>
      <c r="K2159" s="108"/>
      <c r="X2159" s="108"/>
      <c r="Y2159" s="108"/>
      <c r="Z2159" s="108"/>
      <c r="AA2159" s="108"/>
      <c r="AG2159" s="106"/>
      <c r="AH2159" s="108"/>
      <c r="AI2159" s="108"/>
      <c r="AJ2159" s="108"/>
    </row>
    <row r="2160" spans="1:36" ht="40.15" customHeight="1" x14ac:dyDescent="0.25">
      <c r="A2160" s="108"/>
      <c r="B2160" s="106"/>
      <c r="C2160" s="108"/>
      <c r="H2160" s="108"/>
      <c r="I2160" s="108"/>
      <c r="J2160" s="108"/>
      <c r="K2160" s="108"/>
      <c r="X2160" s="108"/>
      <c r="Y2160" s="108"/>
      <c r="Z2160" s="108"/>
      <c r="AA2160" s="108"/>
      <c r="AG2160" s="106"/>
      <c r="AH2160" s="108"/>
      <c r="AI2160" s="108"/>
      <c r="AJ2160" s="108"/>
    </row>
    <row r="2161" spans="1:36" ht="40.15" customHeight="1" x14ac:dyDescent="0.25">
      <c r="A2161" s="108"/>
      <c r="B2161" s="106"/>
      <c r="C2161" s="108"/>
      <c r="H2161" s="108"/>
      <c r="I2161" s="108"/>
      <c r="J2161" s="108"/>
      <c r="K2161" s="108"/>
      <c r="X2161" s="108"/>
      <c r="Y2161" s="108"/>
      <c r="Z2161" s="108"/>
      <c r="AA2161" s="108"/>
      <c r="AG2161" s="106"/>
      <c r="AH2161" s="108"/>
      <c r="AI2161" s="108"/>
      <c r="AJ2161" s="108"/>
    </row>
    <row r="2162" spans="1:36" ht="40.15" customHeight="1" x14ac:dyDescent="0.25">
      <c r="A2162" s="108"/>
      <c r="B2162" s="106"/>
      <c r="C2162" s="108"/>
      <c r="H2162" s="108"/>
      <c r="I2162" s="108"/>
      <c r="J2162" s="108"/>
      <c r="K2162" s="108"/>
      <c r="X2162" s="108"/>
      <c r="Y2162" s="108"/>
      <c r="Z2162" s="108"/>
      <c r="AA2162" s="108"/>
      <c r="AG2162" s="106"/>
      <c r="AH2162" s="108"/>
      <c r="AI2162" s="108"/>
      <c r="AJ2162" s="108"/>
    </row>
    <row r="2163" spans="1:36" ht="40.15" customHeight="1" x14ac:dyDescent="0.25">
      <c r="A2163" s="108"/>
      <c r="B2163" s="106"/>
      <c r="C2163" s="108"/>
      <c r="H2163" s="108"/>
      <c r="I2163" s="108"/>
      <c r="J2163" s="108"/>
      <c r="K2163" s="108"/>
      <c r="X2163" s="108"/>
      <c r="Y2163" s="108"/>
      <c r="Z2163" s="108"/>
      <c r="AA2163" s="108"/>
      <c r="AG2163" s="106"/>
      <c r="AH2163" s="108"/>
      <c r="AI2163" s="108"/>
      <c r="AJ2163" s="108"/>
    </row>
    <row r="2164" spans="1:36" ht="40.15" customHeight="1" x14ac:dyDescent="0.25">
      <c r="A2164" s="108"/>
      <c r="B2164" s="106"/>
      <c r="C2164" s="108"/>
      <c r="H2164" s="108"/>
      <c r="I2164" s="108"/>
      <c r="J2164" s="108"/>
      <c r="K2164" s="108"/>
      <c r="X2164" s="108"/>
      <c r="Y2164" s="108"/>
      <c r="Z2164" s="108"/>
      <c r="AA2164" s="108"/>
      <c r="AG2164" s="106"/>
      <c r="AH2164" s="108"/>
      <c r="AI2164" s="108"/>
      <c r="AJ2164" s="108"/>
    </row>
    <row r="2165" spans="1:36" ht="40.15" customHeight="1" x14ac:dyDescent="0.25">
      <c r="A2165" s="108"/>
      <c r="B2165" s="106"/>
      <c r="C2165" s="108"/>
      <c r="H2165" s="108"/>
      <c r="I2165" s="108"/>
      <c r="J2165" s="108"/>
      <c r="K2165" s="108"/>
      <c r="X2165" s="108"/>
      <c r="Y2165" s="108"/>
      <c r="Z2165" s="108"/>
      <c r="AA2165" s="108"/>
      <c r="AG2165" s="106"/>
      <c r="AH2165" s="108"/>
      <c r="AI2165" s="108"/>
      <c r="AJ2165" s="108"/>
    </row>
    <row r="2166" spans="1:36" ht="40.15" customHeight="1" x14ac:dyDescent="0.25">
      <c r="A2166" s="108"/>
      <c r="B2166" s="106"/>
      <c r="C2166" s="108"/>
      <c r="H2166" s="108"/>
      <c r="I2166" s="108"/>
      <c r="J2166" s="108"/>
      <c r="K2166" s="108"/>
      <c r="X2166" s="108"/>
      <c r="Y2166" s="108"/>
      <c r="Z2166" s="108"/>
      <c r="AA2166" s="108"/>
      <c r="AG2166" s="106"/>
      <c r="AH2166" s="108"/>
      <c r="AI2166" s="108"/>
      <c r="AJ2166" s="108"/>
    </row>
    <row r="2167" spans="1:36" ht="40.15" customHeight="1" x14ac:dyDescent="0.25">
      <c r="A2167" s="108"/>
      <c r="B2167" s="106"/>
      <c r="C2167" s="108"/>
      <c r="H2167" s="108"/>
      <c r="I2167" s="108"/>
      <c r="J2167" s="108"/>
      <c r="K2167" s="108"/>
      <c r="X2167" s="108"/>
      <c r="Y2167" s="108"/>
      <c r="Z2167" s="108"/>
      <c r="AA2167" s="108"/>
      <c r="AG2167" s="106"/>
      <c r="AH2167" s="108"/>
      <c r="AI2167" s="108"/>
      <c r="AJ2167" s="108"/>
    </row>
    <row r="2168" spans="1:36" ht="40.15" customHeight="1" x14ac:dyDescent="0.25">
      <c r="A2168" s="108"/>
      <c r="B2168" s="106"/>
      <c r="C2168" s="108"/>
      <c r="H2168" s="108"/>
      <c r="I2168" s="108"/>
      <c r="J2168" s="108"/>
      <c r="K2168" s="108"/>
      <c r="X2168" s="108"/>
      <c r="Y2168" s="108"/>
      <c r="Z2168" s="108"/>
      <c r="AA2168" s="108"/>
      <c r="AG2168" s="106"/>
      <c r="AH2168" s="108"/>
      <c r="AI2168" s="108"/>
      <c r="AJ2168" s="108"/>
    </row>
    <row r="2169" spans="1:36" ht="40.15" customHeight="1" x14ac:dyDescent="0.25">
      <c r="A2169" s="108"/>
      <c r="B2169" s="106"/>
      <c r="C2169" s="108"/>
      <c r="H2169" s="108"/>
      <c r="I2169" s="108"/>
      <c r="J2169" s="108"/>
      <c r="K2169" s="108"/>
      <c r="X2169" s="108"/>
      <c r="Y2169" s="108"/>
      <c r="Z2169" s="108"/>
      <c r="AA2169" s="108"/>
      <c r="AG2169" s="106"/>
      <c r="AH2169" s="108"/>
      <c r="AI2169" s="108"/>
      <c r="AJ2169" s="108"/>
    </row>
    <row r="2170" spans="1:36" ht="40.15" customHeight="1" x14ac:dyDescent="0.25">
      <c r="A2170" s="108"/>
      <c r="B2170" s="106"/>
      <c r="C2170" s="108"/>
      <c r="H2170" s="108"/>
      <c r="I2170" s="108"/>
      <c r="J2170" s="108"/>
      <c r="K2170" s="108"/>
      <c r="X2170" s="108"/>
      <c r="Y2170" s="108"/>
      <c r="Z2170" s="108"/>
      <c r="AA2170" s="108"/>
      <c r="AG2170" s="106"/>
      <c r="AH2170" s="108"/>
      <c r="AI2170" s="108"/>
      <c r="AJ2170" s="108"/>
    </row>
    <row r="2171" spans="1:36" ht="40.15" customHeight="1" x14ac:dyDescent="0.25">
      <c r="A2171" s="108"/>
      <c r="B2171" s="106"/>
      <c r="C2171" s="108"/>
      <c r="H2171" s="108"/>
      <c r="I2171" s="108"/>
      <c r="J2171" s="108"/>
      <c r="K2171" s="108"/>
      <c r="X2171" s="108"/>
      <c r="Y2171" s="108"/>
      <c r="Z2171" s="108"/>
      <c r="AA2171" s="108"/>
      <c r="AG2171" s="106"/>
      <c r="AH2171" s="108"/>
      <c r="AI2171" s="108"/>
      <c r="AJ2171" s="108"/>
    </row>
    <row r="2172" spans="1:36" ht="40.15" customHeight="1" x14ac:dyDescent="0.25">
      <c r="A2172" s="108"/>
      <c r="B2172" s="106"/>
      <c r="C2172" s="108"/>
      <c r="H2172" s="108"/>
      <c r="I2172" s="108"/>
      <c r="J2172" s="108"/>
      <c r="K2172" s="108"/>
      <c r="X2172" s="108"/>
      <c r="Y2172" s="108"/>
      <c r="Z2172" s="108"/>
      <c r="AA2172" s="108"/>
      <c r="AG2172" s="106"/>
      <c r="AH2172" s="108"/>
      <c r="AI2172" s="108"/>
      <c r="AJ2172" s="108"/>
    </row>
    <row r="2173" spans="1:36" ht="40.15" customHeight="1" x14ac:dyDescent="0.25">
      <c r="A2173" s="108"/>
      <c r="B2173" s="106"/>
      <c r="C2173" s="108"/>
      <c r="H2173" s="108"/>
      <c r="I2173" s="108"/>
      <c r="J2173" s="108"/>
      <c r="K2173" s="108"/>
      <c r="X2173" s="108"/>
      <c r="Y2173" s="108"/>
      <c r="Z2173" s="108"/>
      <c r="AA2173" s="108"/>
      <c r="AG2173" s="106"/>
      <c r="AH2173" s="108"/>
      <c r="AI2173" s="108"/>
      <c r="AJ2173" s="108"/>
    </row>
    <row r="2174" spans="1:36" ht="40.15" customHeight="1" x14ac:dyDescent="0.25">
      <c r="A2174" s="108"/>
      <c r="B2174" s="106"/>
      <c r="C2174" s="108"/>
      <c r="H2174" s="108"/>
      <c r="I2174" s="108"/>
      <c r="J2174" s="108"/>
      <c r="K2174" s="108"/>
      <c r="X2174" s="108"/>
      <c r="Y2174" s="108"/>
      <c r="Z2174" s="108"/>
      <c r="AA2174" s="108"/>
      <c r="AG2174" s="106"/>
      <c r="AH2174" s="108"/>
      <c r="AI2174" s="108"/>
      <c r="AJ2174" s="108"/>
    </row>
    <row r="2175" spans="1:36" ht="40.15" customHeight="1" x14ac:dyDescent="0.25">
      <c r="A2175" s="108"/>
      <c r="B2175" s="106"/>
      <c r="C2175" s="108"/>
      <c r="H2175" s="108"/>
      <c r="I2175" s="108"/>
      <c r="J2175" s="108"/>
      <c r="K2175" s="108"/>
      <c r="X2175" s="108"/>
      <c r="Y2175" s="108"/>
      <c r="Z2175" s="108"/>
      <c r="AA2175" s="108"/>
      <c r="AG2175" s="106"/>
      <c r="AH2175" s="108"/>
      <c r="AI2175" s="108"/>
      <c r="AJ2175" s="108"/>
    </row>
    <row r="2176" spans="1:36" ht="40.15" customHeight="1" x14ac:dyDescent="0.25">
      <c r="A2176" s="108"/>
      <c r="B2176" s="106"/>
      <c r="C2176" s="108"/>
      <c r="H2176" s="108"/>
      <c r="I2176" s="108"/>
      <c r="J2176" s="108"/>
      <c r="K2176" s="108"/>
      <c r="X2176" s="108"/>
      <c r="Y2176" s="108"/>
      <c r="Z2176" s="108"/>
      <c r="AA2176" s="108"/>
      <c r="AG2176" s="106"/>
      <c r="AH2176" s="108"/>
      <c r="AI2176" s="108"/>
      <c r="AJ2176" s="108"/>
    </row>
    <row r="2177" spans="1:36" ht="40.15" customHeight="1" x14ac:dyDescent="0.25">
      <c r="A2177" s="108"/>
      <c r="B2177" s="106"/>
      <c r="C2177" s="108"/>
      <c r="H2177" s="108"/>
      <c r="I2177" s="108"/>
      <c r="J2177" s="108"/>
      <c r="K2177" s="108"/>
      <c r="X2177" s="108"/>
      <c r="Y2177" s="108"/>
      <c r="Z2177" s="108"/>
      <c r="AA2177" s="108"/>
      <c r="AG2177" s="106"/>
      <c r="AH2177" s="108"/>
      <c r="AI2177" s="108"/>
      <c r="AJ2177" s="108"/>
    </row>
    <row r="2178" spans="1:36" ht="40.15" customHeight="1" x14ac:dyDescent="0.25">
      <c r="A2178" s="108"/>
      <c r="B2178" s="106"/>
      <c r="C2178" s="108"/>
      <c r="H2178" s="108"/>
      <c r="I2178" s="108"/>
      <c r="J2178" s="108"/>
      <c r="K2178" s="108"/>
      <c r="X2178" s="108"/>
      <c r="Y2178" s="108"/>
      <c r="Z2178" s="108"/>
      <c r="AA2178" s="108"/>
      <c r="AG2178" s="106"/>
      <c r="AH2178" s="108"/>
      <c r="AI2178" s="108"/>
      <c r="AJ2178" s="108"/>
    </row>
    <row r="2179" spans="1:36" ht="40.15" customHeight="1" x14ac:dyDescent="0.25">
      <c r="A2179" s="108"/>
      <c r="B2179" s="106"/>
      <c r="C2179" s="108"/>
      <c r="H2179" s="108"/>
      <c r="I2179" s="108"/>
      <c r="J2179" s="108"/>
      <c r="K2179" s="108"/>
      <c r="X2179" s="108"/>
      <c r="Y2179" s="108"/>
      <c r="Z2179" s="108"/>
      <c r="AA2179" s="108"/>
      <c r="AG2179" s="106"/>
      <c r="AH2179" s="108"/>
      <c r="AI2179" s="108"/>
      <c r="AJ2179" s="108"/>
    </row>
    <row r="2180" spans="1:36" ht="40.15" customHeight="1" x14ac:dyDescent="0.25">
      <c r="A2180" s="108"/>
      <c r="B2180" s="106"/>
      <c r="C2180" s="108"/>
      <c r="H2180" s="108"/>
      <c r="I2180" s="108"/>
      <c r="J2180" s="108"/>
      <c r="K2180" s="108"/>
      <c r="X2180" s="108"/>
      <c r="Y2180" s="108"/>
      <c r="Z2180" s="108"/>
      <c r="AA2180" s="108"/>
      <c r="AG2180" s="106"/>
      <c r="AH2180" s="108"/>
      <c r="AI2180" s="108"/>
      <c r="AJ2180" s="108"/>
    </row>
    <row r="2181" spans="1:36" ht="40.15" customHeight="1" x14ac:dyDescent="0.25">
      <c r="A2181" s="108"/>
      <c r="B2181" s="106"/>
      <c r="C2181" s="108"/>
      <c r="H2181" s="108"/>
      <c r="I2181" s="108"/>
      <c r="J2181" s="108"/>
      <c r="K2181" s="108"/>
      <c r="X2181" s="108"/>
      <c r="Y2181" s="108"/>
      <c r="Z2181" s="108"/>
      <c r="AA2181" s="108"/>
      <c r="AG2181" s="106"/>
      <c r="AH2181" s="108"/>
      <c r="AI2181" s="108"/>
      <c r="AJ2181" s="108"/>
    </row>
    <row r="2182" spans="1:36" ht="40.15" customHeight="1" x14ac:dyDescent="0.25">
      <c r="A2182" s="108"/>
      <c r="B2182" s="106"/>
      <c r="C2182" s="108"/>
      <c r="H2182" s="108"/>
      <c r="I2182" s="108"/>
      <c r="J2182" s="108"/>
      <c r="K2182" s="108"/>
      <c r="X2182" s="108"/>
      <c r="Y2182" s="108"/>
      <c r="Z2182" s="108"/>
      <c r="AA2182" s="108"/>
      <c r="AG2182" s="106"/>
      <c r="AH2182" s="108"/>
      <c r="AI2182" s="108"/>
      <c r="AJ2182" s="108"/>
    </row>
    <row r="2183" spans="1:36" ht="40.15" customHeight="1" x14ac:dyDescent="0.25">
      <c r="A2183" s="108"/>
      <c r="B2183" s="106"/>
      <c r="C2183" s="108"/>
      <c r="H2183" s="108"/>
      <c r="I2183" s="108"/>
      <c r="J2183" s="108"/>
      <c r="K2183" s="108"/>
      <c r="X2183" s="108"/>
      <c r="Y2183" s="108"/>
      <c r="Z2183" s="108"/>
      <c r="AA2183" s="108"/>
      <c r="AG2183" s="106"/>
      <c r="AH2183" s="108"/>
      <c r="AI2183" s="108"/>
      <c r="AJ2183" s="108"/>
    </row>
    <row r="2184" spans="1:36" ht="40.15" customHeight="1" x14ac:dyDescent="0.25">
      <c r="A2184" s="108"/>
      <c r="B2184" s="106"/>
      <c r="C2184" s="108"/>
      <c r="H2184" s="108"/>
      <c r="I2184" s="108"/>
      <c r="J2184" s="108"/>
      <c r="K2184" s="108"/>
      <c r="X2184" s="108"/>
      <c r="Y2184" s="108"/>
      <c r="Z2184" s="108"/>
      <c r="AA2184" s="108"/>
      <c r="AG2184" s="106"/>
      <c r="AH2184" s="108"/>
      <c r="AI2184" s="108"/>
      <c r="AJ2184" s="108"/>
    </row>
    <row r="2185" spans="1:36" ht="40.15" customHeight="1" x14ac:dyDescent="0.25">
      <c r="A2185" s="108"/>
      <c r="B2185" s="106"/>
      <c r="C2185" s="108"/>
      <c r="H2185" s="108"/>
      <c r="I2185" s="108"/>
      <c r="J2185" s="108"/>
      <c r="K2185" s="108"/>
      <c r="X2185" s="108"/>
      <c r="Y2185" s="108"/>
      <c r="Z2185" s="108"/>
      <c r="AA2185" s="108"/>
      <c r="AG2185" s="106"/>
      <c r="AH2185" s="108"/>
      <c r="AI2185" s="108"/>
      <c r="AJ2185" s="108"/>
    </row>
    <row r="2186" spans="1:36" ht="40.15" customHeight="1" x14ac:dyDescent="0.25">
      <c r="A2186" s="108"/>
      <c r="B2186" s="106"/>
      <c r="C2186" s="108"/>
      <c r="H2186" s="108"/>
      <c r="I2186" s="108"/>
      <c r="J2186" s="108"/>
      <c r="K2186" s="108"/>
      <c r="X2186" s="108"/>
      <c r="Y2186" s="108"/>
      <c r="Z2186" s="108"/>
      <c r="AA2186" s="108"/>
      <c r="AG2186" s="106"/>
      <c r="AH2186" s="108"/>
      <c r="AI2186" s="108"/>
      <c r="AJ2186" s="108"/>
    </row>
    <row r="2187" spans="1:36" ht="40.15" customHeight="1" x14ac:dyDescent="0.25">
      <c r="A2187" s="108"/>
      <c r="B2187" s="106"/>
      <c r="C2187" s="108"/>
      <c r="H2187" s="108"/>
      <c r="I2187" s="108"/>
      <c r="J2187" s="108"/>
      <c r="K2187" s="108"/>
      <c r="X2187" s="108"/>
      <c r="Y2187" s="108"/>
      <c r="Z2187" s="108"/>
      <c r="AA2187" s="108"/>
      <c r="AG2187" s="106"/>
      <c r="AH2187" s="108"/>
      <c r="AI2187" s="108"/>
      <c r="AJ2187" s="108"/>
    </row>
    <row r="2188" spans="1:36" ht="40.15" customHeight="1" x14ac:dyDescent="0.25">
      <c r="A2188" s="108"/>
      <c r="B2188" s="106"/>
      <c r="C2188" s="108"/>
      <c r="H2188" s="108"/>
      <c r="I2188" s="108"/>
      <c r="J2188" s="108"/>
      <c r="K2188" s="108"/>
      <c r="X2188" s="108"/>
      <c r="Y2188" s="108"/>
      <c r="Z2188" s="108"/>
      <c r="AA2188" s="108"/>
      <c r="AG2188" s="106"/>
      <c r="AH2188" s="108"/>
      <c r="AI2188" s="108"/>
      <c r="AJ2188" s="108"/>
    </row>
    <row r="2189" spans="1:36" ht="40.15" customHeight="1" x14ac:dyDescent="0.25">
      <c r="A2189" s="108"/>
      <c r="B2189" s="106"/>
      <c r="C2189" s="108"/>
      <c r="H2189" s="108"/>
      <c r="I2189" s="108"/>
      <c r="J2189" s="108"/>
      <c r="K2189" s="108"/>
      <c r="X2189" s="108"/>
      <c r="Y2189" s="108"/>
      <c r="Z2189" s="108"/>
      <c r="AA2189" s="108"/>
      <c r="AG2189" s="106"/>
      <c r="AH2189" s="108"/>
      <c r="AI2189" s="108"/>
      <c r="AJ2189" s="108"/>
    </row>
    <row r="2190" spans="1:36" ht="40.15" customHeight="1" x14ac:dyDescent="0.25">
      <c r="A2190" s="108"/>
      <c r="B2190" s="106"/>
      <c r="C2190" s="108"/>
      <c r="H2190" s="108"/>
      <c r="I2190" s="108"/>
      <c r="J2190" s="108"/>
      <c r="K2190" s="108"/>
      <c r="X2190" s="108"/>
      <c r="Y2190" s="108"/>
      <c r="Z2190" s="108"/>
      <c r="AA2190" s="108"/>
      <c r="AG2190" s="106"/>
      <c r="AH2190" s="108"/>
      <c r="AI2190" s="108"/>
      <c r="AJ2190" s="108"/>
    </row>
    <row r="2191" spans="1:36" ht="40.15" customHeight="1" x14ac:dyDescent="0.25">
      <c r="A2191" s="108"/>
      <c r="B2191" s="106"/>
      <c r="C2191" s="108"/>
      <c r="H2191" s="108"/>
      <c r="I2191" s="108"/>
      <c r="J2191" s="108"/>
      <c r="K2191" s="108"/>
      <c r="X2191" s="108"/>
      <c r="Y2191" s="108"/>
      <c r="Z2191" s="108"/>
      <c r="AA2191" s="108"/>
      <c r="AG2191" s="106"/>
      <c r="AH2191" s="108"/>
      <c r="AI2191" s="108"/>
      <c r="AJ2191" s="108"/>
    </row>
    <row r="2192" spans="1:36" ht="40.15" customHeight="1" x14ac:dyDescent="0.25">
      <c r="A2192" s="108"/>
      <c r="B2192" s="106"/>
      <c r="C2192" s="108"/>
      <c r="H2192" s="108"/>
      <c r="I2192" s="108"/>
      <c r="J2192" s="108"/>
      <c r="K2192" s="108"/>
      <c r="X2192" s="108"/>
      <c r="Y2192" s="108"/>
      <c r="Z2192" s="108"/>
      <c r="AA2192" s="108"/>
      <c r="AG2192" s="106"/>
      <c r="AH2192" s="108"/>
      <c r="AI2192" s="108"/>
      <c r="AJ2192" s="108"/>
    </row>
    <row r="2193" spans="1:36" ht="40.15" customHeight="1" x14ac:dyDescent="0.25">
      <c r="A2193" s="108"/>
      <c r="B2193" s="106"/>
      <c r="C2193" s="108"/>
      <c r="H2193" s="108"/>
      <c r="I2193" s="108"/>
      <c r="J2193" s="108"/>
      <c r="K2193" s="108"/>
      <c r="X2193" s="108"/>
      <c r="Y2193" s="108"/>
      <c r="Z2193" s="108"/>
      <c r="AA2193" s="108"/>
      <c r="AG2193" s="106"/>
      <c r="AH2193" s="108"/>
      <c r="AI2193" s="108"/>
      <c r="AJ2193" s="108"/>
    </row>
    <row r="2194" spans="1:36" ht="40.15" customHeight="1" x14ac:dyDescent="0.25">
      <c r="A2194" s="108"/>
      <c r="B2194" s="106"/>
      <c r="C2194" s="108"/>
      <c r="H2194" s="108"/>
      <c r="I2194" s="108"/>
      <c r="J2194" s="108"/>
      <c r="K2194" s="108"/>
      <c r="X2194" s="108"/>
      <c r="Y2194" s="108"/>
      <c r="Z2194" s="108"/>
      <c r="AA2194" s="108"/>
      <c r="AG2194" s="106"/>
      <c r="AH2194" s="108"/>
      <c r="AI2194" s="108"/>
      <c r="AJ2194" s="108"/>
    </row>
    <row r="2195" spans="1:36" ht="40.15" customHeight="1" x14ac:dyDescent="0.25">
      <c r="A2195" s="108"/>
      <c r="B2195" s="106"/>
      <c r="C2195" s="108"/>
      <c r="H2195" s="108"/>
      <c r="I2195" s="108"/>
      <c r="J2195" s="108"/>
      <c r="K2195" s="108"/>
      <c r="X2195" s="108"/>
      <c r="Y2195" s="108"/>
      <c r="Z2195" s="108"/>
      <c r="AA2195" s="108"/>
      <c r="AG2195" s="106"/>
      <c r="AH2195" s="108"/>
      <c r="AI2195" s="108"/>
      <c r="AJ2195" s="108"/>
    </row>
    <row r="2196" spans="1:36" ht="40.15" customHeight="1" x14ac:dyDescent="0.25">
      <c r="A2196" s="108"/>
      <c r="B2196" s="106"/>
      <c r="C2196" s="108"/>
      <c r="H2196" s="108"/>
      <c r="I2196" s="108"/>
      <c r="J2196" s="108"/>
      <c r="K2196" s="108"/>
      <c r="X2196" s="108"/>
      <c r="Y2196" s="108"/>
      <c r="Z2196" s="108"/>
      <c r="AA2196" s="108"/>
      <c r="AG2196" s="106"/>
      <c r="AH2196" s="108"/>
      <c r="AI2196" s="108"/>
      <c r="AJ2196" s="108"/>
    </row>
    <row r="2197" spans="1:36" ht="40.15" customHeight="1" x14ac:dyDescent="0.25">
      <c r="A2197" s="108"/>
      <c r="B2197" s="106"/>
      <c r="C2197" s="108"/>
      <c r="H2197" s="108"/>
      <c r="I2197" s="108"/>
      <c r="J2197" s="108"/>
      <c r="K2197" s="108"/>
      <c r="X2197" s="108"/>
      <c r="Y2197" s="108"/>
      <c r="Z2197" s="108"/>
      <c r="AA2197" s="108"/>
      <c r="AG2197" s="106"/>
      <c r="AH2197" s="108"/>
      <c r="AI2197" s="108"/>
      <c r="AJ2197" s="108"/>
    </row>
    <row r="2198" spans="1:36" ht="40.15" customHeight="1" x14ac:dyDescent="0.25">
      <c r="A2198" s="108"/>
      <c r="B2198" s="106"/>
      <c r="C2198" s="108"/>
      <c r="H2198" s="108"/>
      <c r="I2198" s="108"/>
      <c r="J2198" s="108"/>
      <c r="K2198" s="108"/>
      <c r="X2198" s="108"/>
      <c r="Y2198" s="108"/>
      <c r="Z2198" s="108"/>
      <c r="AA2198" s="108"/>
      <c r="AG2198" s="106"/>
      <c r="AH2198" s="108"/>
      <c r="AI2198" s="108"/>
      <c r="AJ2198" s="108"/>
    </row>
    <row r="2199" spans="1:36" ht="40.15" customHeight="1" x14ac:dyDescent="0.25">
      <c r="A2199" s="108"/>
      <c r="B2199" s="106"/>
      <c r="C2199" s="108"/>
      <c r="H2199" s="108"/>
      <c r="I2199" s="108"/>
      <c r="J2199" s="108"/>
      <c r="K2199" s="108"/>
      <c r="X2199" s="108"/>
      <c r="Y2199" s="108"/>
      <c r="Z2199" s="108"/>
      <c r="AA2199" s="108"/>
      <c r="AG2199" s="106"/>
      <c r="AH2199" s="108"/>
      <c r="AI2199" s="108"/>
      <c r="AJ2199" s="108"/>
    </row>
    <row r="2200" spans="1:36" ht="40.15" customHeight="1" x14ac:dyDescent="0.25">
      <c r="A2200" s="108"/>
      <c r="B2200" s="106"/>
      <c r="C2200" s="108"/>
      <c r="H2200" s="108"/>
      <c r="I2200" s="108"/>
      <c r="J2200" s="108"/>
      <c r="K2200" s="108"/>
      <c r="X2200" s="108"/>
      <c r="Y2200" s="108"/>
      <c r="Z2200" s="108"/>
      <c r="AA2200" s="108"/>
      <c r="AG2200" s="106"/>
      <c r="AH2200" s="108"/>
      <c r="AI2200" s="108"/>
      <c r="AJ2200" s="108"/>
    </row>
    <row r="2201" spans="1:36" ht="40.15" customHeight="1" x14ac:dyDescent="0.25">
      <c r="A2201" s="108"/>
      <c r="B2201" s="106"/>
      <c r="C2201" s="108"/>
      <c r="H2201" s="108"/>
      <c r="I2201" s="108"/>
      <c r="J2201" s="108"/>
      <c r="K2201" s="108"/>
      <c r="X2201" s="108"/>
      <c r="Y2201" s="108"/>
      <c r="Z2201" s="108"/>
      <c r="AA2201" s="108"/>
      <c r="AG2201" s="106"/>
      <c r="AH2201" s="108"/>
      <c r="AI2201" s="108"/>
      <c r="AJ2201" s="108"/>
    </row>
    <row r="2202" spans="1:36" ht="40.15" customHeight="1" x14ac:dyDescent="0.25">
      <c r="A2202" s="108"/>
      <c r="B2202" s="106"/>
      <c r="C2202" s="108"/>
      <c r="H2202" s="108"/>
      <c r="I2202" s="108"/>
      <c r="J2202" s="108"/>
      <c r="K2202" s="108"/>
      <c r="X2202" s="108"/>
      <c r="Y2202" s="108"/>
      <c r="Z2202" s="108"/>
      <c r="AA2202" s="108"/>
      <c r="AG2202" s="106"/>
      <c r="AH2202" s="108"/>
      <c r="AI2202" s="108"/>
      <c r="AJ2202" s="108"/>
    </row>
    <row r="2203" spans="1:36" ht="40.15" customHeight="1" x14ac:dyDescent="0.25">
      <c r="A2203" s="108"/>
      <c r="B2203" s="106"/>
      <c r="C2203" s="108"/>
      <c r="H2203" s="108"/>
      <c r="I2203" s="108"/>
      <c r="J2203" s="108"/>
      <c r="K2203" s="108"/>
      <c r="X2203" s="108"/>
      <c r="Y2203" s="108"/>
      <c r="Z2203" s="108"/>
      <c r="AA2203" s="108"/>
      <c r="AG2203" s="106"/>
      <c r="AH2203" s="108"/>
      <c r="AI2203" s="108"/>
      <c r="AJ2203" s="108"/>
    </row>
    <row r="2204" spans="1:36" ht="40.15" customHeight="1" x14ac:dyDescent="0.25">
      <c r="A2204" s="108"/>
      <c r="B2204" s="106"/>
      <c r="C2204" s="108"/>
      <c r="H2204" s="108"/>
      <c r="I2204" s="108"/>
      <c r="J2204" s="108"/>
      <c r="K2204" s="108"/>
      <c r="X2204" s="108"/>
      <c r="Y2204" s="108"/>
      <c r="Z2204" s="108"/>
      <c r="AA2204" s="108"/>
      <c r="AG2204" s="106"/>
      <c r="AH2204" s="108"/>
      <c r="AI2204" s="108"/>
      <c r="AJ2204" s="108"/>
    </row>
    <row r="2205" spans="1:36" ht="40.15" customHeight="1" x14ac:dyDescent="0.25">
      <c r="A2205" s="108"/>
      <c r="B2205" s="106"/>
      <c r="C2205" s="108"/>
      <c r="H2205" s="108"/>
      <c r="I2205" s="108"/>
      <c r="J2205" s="108"/>
      <c r="K2205" s="108"/>
      <c r="X2205" s="108"/>
      <c r="Y2205" s="108"/>
      <c r="Z2205" s="108"/>
      <c r="AA2205" s="108"/>
      <c r="AG2205" s="106"/>
      <c r="AH2205" s="108"/>
      <c r="AI2205" s="108"/>
      <c r="AJ2205" s="108"/>
    </row>
    <row r="2206" spans="1:36" ht="40.15" customHeight="1" x14ac:dyDescent="0.25">
      <c r="A2206" s="108"/>
      <c r="B2206" s="106"/>
      <c r="C2206" s="108"/>
      <c r="H2206" s="108"/>
      <c r="I2206" s="108"/>
      <c r="J2206" s="108"/>
      <c r="K2206" s="108"/>
      <c r="X2206" s="108"/>
      <c r="Y2206" s="108"/>
      <c r="Z2206" s="108"/>
      <c r="AA2206" s="108"/>
      <c r="AG2206" s="106"/>
      <c r="AH2206" s="108"/>
      <c r="AI2206" s="108"/>
      <c r="AJ2206" s="108"/>
    </row>
    <row r="2207" spans="1:36" ht="40.15" customHeight="1" x14ac:dyDescent="0.25">
      <c r="A2207" s="108"/>
      <c r="B2207" s="106"/>
      <c r="C2207" s="108"/>
      <c r="H2207" s="108"/>
      <c r="I2207" s="108"/>
      <c r="J2207" s="108"/>
      <c r="K2207" s="108"/>
      <c r="X2207" s="108"/>
      <c r="Y2207" s="108"/>
      <c r="Z2207" s="108"/>
      <c r="AA2207" s="108"/>
      <c r="AG2207" s="106"/>
      <c r="AH2207" s="108"/>
      <c r="AI2207" s="108"/>
      <c r="AJ2207" s="108"/>
    </row>
    <row r="2208" spans="1:36" ht="40.15" customHeight="1" x14ac:dyDescent="0.25">
      <c r="A2208" s="108"/>
      <c r="B2208" s="106"/>
      <c r="C2208" s="108"/>
      <c r="H2208" s="108"/>
      <c r="I2208" s="108"/>
      <c r="J2208" s="108"/>
      <c r="K2208" s="108"/>
      <c r="X2208" s="108"/>
      <c r="Y2208" s="108"/>
      <c r="Z2208" s="108"/>
      <c r="AA2208" s="108"/>
      <c r="AG2208" s="106"/>
      <c r="AH2208" s="108"/>
      <c r="AI2208" s="108"/>
      <c r="AJ2208" s="108"/>
    </row>
    <row r="2209" spans="1:36" ht="40.15" customHeight="1" x14ac:dyDescent="0.25">
      <c r="A2209" s="108"/>
      <c r="B2209" s="106"/>
      <c r="C2209" s="108"/>
      <c r="H2209" s="108"/>
      <c r="I2209" s="108"/>
      <c r="J2209" s="108"/>
      <c r="K2209" s="108"/>
      <c r="X2209" s="108"/>
      <c r="Y2209" s="108"/>
      <c r="Z2209" s="108"/>
      <c r="AA2209" s="108"/>
      <c r="AG2209" s="106"/>
      <c r="AH2209" s="108"/>
      <c r="AI2209" s="108"/>
      <c r="AJ2209" s="108"/>
    </row>
    <row r="2210" spans="1:36" ht="40.15" customHeight="1" x14ac:dyDescent="0.25">
      <c r="A2210" s="108"/>
      <c r="B2210" s="106"/>
      <c r="C2210" s="108"/>
      <c r="H2210" s="108"/>
      <c r="I2210" s="108"/>
      <c r="J2210" s="108"/>
      <c r="K2210" s="108"/>
      <c r="X2210" s="108"/>
      <c r="Y2210" s="108"/>
      <c r="Z2210" s="108"/>
      <c r="AA2210" s="108"/>
      <c r="AG2210" s="106"/>
      <c r="AH2210" s="108"/>
      <c r="AI2210" s="108"/>
      <c r="AJ2210" s="108"/>
    </row>
    <row r="2211" spans="1:36" ht="40.15" customHeight="1" x14ac:dyDescent="0.25">
      <c r="A2211" s="108"/>
      <c r="B2211" s="106"/>
      <c r="C2211" s="108"/>
      <c r="H2211" s="108"/>
      <c r="I2211" s="108"/>
      <c r="J2211" s="108"/>
      <c r="K2211" s="108"/>
      <c r="X2211" s="108"/>
      <c r="Y2211" s="108"/>
      <c r="Z2211" s="108"/>
      <c r="AA2211" s="108"/>
      <c r="AG2211" s="106"/>
      <c r="AH2211" s="108"/>
      <c r="AI2211" s="108"/>
      <c r="AJ2211" s="108"/>
    </row>
    <row r="2212" spans="1:36" ht="40.15" customHeight="1" x14ac:dyDescent="0.25">
      <c r="A2212" s="108"/>
      <c r="B2212" s="106"/>
      <c r="C2212" s="108"/>
      <c r="H2212" s="108"/>
      <c r="I2212" s="108"/>
      <c r="J2212" s="108"/>
      <c r="K2212" s="108"/>
      <c r="X2212" s="108"/>
      <c r="Y2212" s="108"/>
      <c r="Z2212" s="108"/>
      <c r="AA2212" s="108"/>
      <c r="AG2212" s="106"/>
      <c r="AH2212" s="108"/>
      <c r="AI2212" s="108"/>
      <c r="AJ2212" s="108"/>
    </row>
    <row r="2213" spans="1:36" ht="40.15" customHeight="1" x14ac:dyDescent="0.25">
      <c r="A2213" s="108"/>
      <c r="B2213" s="106"/>
      <c r="C2213" s="108"/>
      <c r="H2213" s="108"/>
      <c r="I2213" s="108"/>
      <c r="J2213" s="108"/>
      <c r="K2213" s="108"/>
      <c r="X2213" s="108"/>
      <c r="Y2213" s="108"/>
      <c r="Z2213" s="108"/>
      <c r="AA2213" s="108"/>
      <c r="AG2213" s="106"/>
      <c r="AH2213" s="108"/>
      <c r="AI2213" s="108"/>
      <c r="AJ2213" s="108"/>
    </row>
    <row r="2214" spans="1:36" ht="40.15" customHeight="1" x14ac:dyDescent="0.25">
      <c r="A2214" s="108"/>
      <c r="B2214" s="106"/>
      <c r="C2214" s="108"/>
      <c r="H2214" s="108"/>
      <c r="I2214" s="108"/>
      <c r="J2214" s="108"/>
      <c r="K2214" s="108"/>
      <c r="X2214" s="108"/>
      <c r="Y2214" s="108"/>
      <c r="Z2214" s="108"/>
      <c r="AA2214" s="108"/>
      <c r="AG2214" s="106"/>
      <c r="AH2214" s="108"/>
      <c r="AI2214" s="108"/>
      <c r="AJ2214" s="108"/>
    </row>
    <row r="2215" spans="1:36" ht="40.15" customHeight="1" x14ac:dyDescent="0.25">
      <c r="A2215" s="108"/>
      <c r="B2215" s="106"/>
      <c r="C2215" s="108"/>
      <c r="H2215" s="108"/>
      <c r="I2215" s="108"/>
      <c r="J2215" s="108"/>
      <c r="K2215" s="108"/>
      <c r="X2215" s="108"/>
      <c r="Y2215" s="108"/>
      <c r="Z2215" s="108"/>
      <c r="AA2215" s="108"/>
      <c r="AG2215" s="106"/>
      <c r="AH2215" s="108"/>
      <c r="AI2215" s="108"/>
      <c r="AJ2215" s="108"/>
    </row>
    <row r="2216" spans="1:36" ht="40.15" customHeight="1" x14ac:dyDescent="0.25">
      <c r="A2216" s="108"/>
      <c r="B2216" s="106"/>
      <c r="C2216" s="108"/>
      <c r="H2216" s="108"/>
      <c r="I2216" s="108"/>
      <c r="J2216" s="108"/>
      <c r="K2216" s="108"/>
      <c r="X2216" s="108"/>
      <c r="Y2216" s="108"/>
      <c r="Z2216" s="108"/>
      <c r="AA2216" s="108"/>
      <c r="AG2216" s="106"/>
      <c r="AH2216" s="108"/>
      <c r="AI2216" s="108"/>
      <c r="AJ2216" s="108"/>
    </row>
    <row r="2217" spans="1:36" ht="40.15" customHeight="1" x14ac:dyDescent="0.25">
      <c r="A2217" s="108"/>
      <c r="B2217" s="106"/>
      <c r="C2217" s="108"/>
      <c r="H2217" s="108"/>
      <c r="I2217" s="108"/>
      <c r="J2217" s="108"/>
      <c r="K2217" s="108"/>
      <c r="X2217" s="108"/>
      <c r="Y2217" s="108"/>
      <c r="Z2217" s="108"/>
      <c r="AA2217" s="108"/>
      <c r="AG2217" s="106"/>
      <c r="AH2217" s="108"/>
      <c r="AI2217" s="108"/>
      <c r="AJ2217" s="108"/>
    </row>
    <row r="2218" spans="1:36" ht="40.15" customHeight="1" x14ac:dyDescent="0.25">
      <c r="A2218" s="108"/>
      <c r="B2218" s="106"/>
      <c r="C2218" s="108"/>
      <c r="H2218" s="108"/>
      <c r="I2218" s="108"/>
      <c r="J2218" s="108"/>
      <c r="K2218" s="108"/>
      <c r="X2218" s="108"/>
      <c r="Y2218" s="108"/>
      <c r="Z2218" s="108"/>
      <c r="AA2218" s="108"/>
      <c r="AG2218" s="106"/>
      <c r="AH2218" s="108"/>
      <c r="AI2218" s="108"/>
      <c r="AJ2218" s="108"/>
    </row>
    <row r="2219" spans="1:36" ht="40.15" customHeight="1" x14ac:dyDescent="0.25">
      <c r="A2219" s="108"/>
      <c r="B2219" s="106"/>
      <c r="C2219" s="108"/>
      <c r="H2219" s="108"/>
      <c r="I2219" s="108"/>
      <c r="J2219" s="108"/>
      <c r="K2219" s="108"/>
      <c r="X2219" s="108"/>
      <c r="Y2219" s="108"/>
      <c r="Z2219" s="108"/>
      <c r="AA2219" s="108"/>
      <c r="AG2219" s="106"/>
      <c r="AH2219" s="108"/>
      <c r="AI2219" s="108"/>
      <c r="AJ2219" s="108"/>
    </row>
    <row r="2220" spans="1:36" ht="40.15" customHeight="1" x14ac:dyDescent="0.25">
      <c r="A2220" s="108"/>
      <c r="B2220" s="106"/>
      <c r="C2220" s="108"/>
      <c r="H2220" s="108"/>
      <c r="I2220" s="108"/>
      <c r="J2220" s="108"/>
      <c r="K2220" s="108"/>
      <c r="X2220" s="108"/>
      <c r="Y2220" s="108"/>
      <c r="Z2220" s="108"/>
      <c r="AA2220" s="108"/>
      <c r="AG2220" s="106"/>
      <c r="AH2220" s="108"/>
      <c r="AI2220" s="108"/>
      <c r="AJ2220" s="108"/>
    </row>
    <row r="2221" spans="1:36" ht="40.15" customHeight="1" x14ac:dyDescent="0.25">
      <c r="A2221" s="108"/>
      <c r="B2221" s="106"/>
      <c r="C2221" s="108"/>
      <c r="H2221" s="108"/>
      <c r="I2221" s="108"/>
      <c r="J2221" s="108"/>
      <c r="K2221" s="108"/>
      <c r="X2221" s="108"/>
      <c r="Y2221" s="108"/>
      <c r="Z2221" s="108"/>
      <c r="AA2221" s="108"/>
      <c r="AG2221" s="106"/>
      <c r="AH2221" s="108"/>
      <c r="AI2221" s="108"/>
      <c r="AJ2221" s="108"/>
    </row>
    <row r="2222" spans="1:36" ht="40.15" customHeight="1" x14ac:dyDescent="0.25">
      <c r="A2222" s="108"/>
      <c r="B2222" s="106"/>
      <c r="C2222" s="108"/>
      <c r="H2222" s="108"/>
      <c r="I2222" s="108"/>
      <c r="J2222" s="108"/>
      <c r="K2222" s="108"/>
      <c r="X2222" s="108"/>
      <c r="Y2222" s="108"/>
      <c r="Z2222" s="108"/>
      <c r="AA2222" s="108"/>
      <c r="AG2222" s="106"/>
      <c r="AH2222" s="108"/>
      <c r="AI2222" s="108"/>
      <c r="AJ2222" s="108"/>
    </row>
    <row r="2223" spans="1:36" ht="40.15" customHeight="1" x14ac:dyDescent="0.25">
      <c r="A2223" s="108"/>
      <c r="B2223" s="106"/>
      <c r="C2223" s="108"/>
      <c r="H2223" s="108"/>
      <c r="I2223" s="108"/>
      <c r="J2223" s="108"/>
      <c r="K2223" s="108"/>
      <c r="X2223" s="108"/>
      <c r="Y2223" s="108"/>
      <c r="Z2223" s="108"/>
      <c r="AA2223" s="108"/>
      <c r="AG2223" s="106"/>
      <c r="AH2223" s="108"/>
      <c r="AI2223" s="108"/>
      <c r="AJ2223" s="108"/>
    </row>
    <row r="2224" spans="1:36" ht="40.15" customHeight="1" x14ac:dyDescent="0.25">
      <c r="A2224" s="108"/>
      <c r="B2224" s="106"/>
      <c r="C2224" s="108"/>
      <c r="H2224" s="108"/>
      <c r="I2224" s="108"/>
      <c r="J2224" s="108"/>
      <c r="K2224" s="108"/>
      <c r="X2224" s="108"/>
      <c r="Y2224" s="108"/>
      <c r="Z2224" s="108"/>
      <c r="AA2224" s="108"/>
      <c r="AG2224" s="106"/>
      <c r="AH2224" s="108"/>
      <c r="AI2224" s="108"/>
      <c r="AJ2224" s="108"/>
    </row>
    <row r="2225" spans="1:36" ht="40.15" customHeight="1" x14ac:dyDescent="0.25">
      <c r="A2225" s="108"/>
      <c r="B2225" s="106"/>
      <c r="C2225" s="108"/>
      <c r="H2225" s="108"/>
      <c r="I2225" s="108"/>
      <c r="J2225" s="108"/>
      <c r="K2225" s="108"/>
      <c r="X2225" s="108"/>
      <c r="Y2225" s="108"/>
      <c r="Z2225" s="108"/>
      <c r="AA2225" s="108"/>
      <c r="AG2225" s="106"/>
      <c r="AH2225" s="108"/>
      <c r="AI2225" s="108"/>
      <c r="AJ2225" s="108"/>
    </row>
    <row r="2226" spans="1:36" ht="40.15" customHeight="1" x14ac:dyDescent="0.25">
      <c r="A2226" s="108"/>
      <c r="B2226" s="106"/>
      <c r="C2226" s="108"/>
      <c r="H2226" s="108"/>
      <c r="I2226" s="108"/>
      <c r="J2226" s="108"/>
      <c r="K2226" s="108"/>
      <c r="X2226" s="108"/>
      <c r="Y2226" s="108"/>
      <c r="Z2226" s="108"/>
      <c r="AA2226" s="108"/>
      <c r="AG2226" s="106"/>
      <c r="AH2226" s="108"/>
      <c r="AI2226" s="108"/>
      <c r="AJ2226" s="108"/>
    </row>
    <row r="2227" spans="1:36" ht="40.15" customHeight="1" x14ac:dyDescent="0.25">
      <c r="A2227" s="108"/>
      <c r="B2227" s="106"/>
      <c r="C2227" s="108"/>
      <c r="H2227" s="108"/>
      <c r="I2227" s="108"/>
      <c r="J2227" s="108"/>
      <c r="K2227" s="108"/>
      <c r="X2227" s="108"/>
      <c r="Y2227" s="108"/>
      <c r="Z2227" s="108"/>
      <c r="AA2227" s="108"/>
      <c r="AG2227" s="106"/>
      <c r="AH2227" s="108"/>
      <c r="AI2227" s="108"/>
      <c r="AJ2227" s="108"/>
    </row>
    <row r="2228" spans="1:36" ht="40.15" customHeight="1" x14ac:dyDescent="0.25">
      <c r="A2228" s="108"/>
      <c r="B2228" s="106"/>
      <c r="C2228" s="108"/>
      <c r="H2228" s="108"/>
      <c r="I2228" s="108"/>
      <c r="J2228" s="108"/>
      <c r="K2228" s="108"/>
      <c r="X2228" s="108"/>
      <c r="Y2228" s="108"/>
      <c r="Z2228" s="108"/>
      <c r="AA2228" s="108"/>
      <c r="AG2228" s="106"/>
      <c r="AH2228" s="108"/>
      <c r="AI2228" s="108"/>
      <c r="AJ2228" s="108"/>
    </row>
    <row r="2229" spans="1:36" ht="40.15" customHeight="1" x14ac:dyDescent="0.25">
      <c r="A2229" s="108"/>
      <c r="B2229" s="106"/>
      <c r="C2229" s="108"/>
      <c r="H2229" s="108"/>
      <c r="I2229" s="108"/>
      <c r="J2229" s="108"/>
      <c r="K2229" s="108"/>
      <c r="X2229" s="108"/>
      <c r="Y2229" s="108"/>
      <c r="Z2229" s="108"/>
      <c r="AA2229" s="108"/>
      <c r="AG2229" s="106"/>
      <c r="AH2229" s="108"/>
      <c r="AI2229" s="108"/>
      <c r="AJ2229" s="108"/>
    </row>
    <row r="2230" spans="1:36" ht="40.15" customHeight="1" x14ac:dyDescent="0.25">
      <c r="A2230" s="108"/>
      <c r="B2230" s="106"/>
      <c r="C2230" s="108"/>
      <c r="H2230" s="108"/>
      <c r="I2230" s="108"/>
      <c r="J2230" s="108"/>
      <c r="K2230" s="108"/>
      <c r="X2230" s="108"/>
      <c r="Y2230" s="108"/>
      <c r="Z2230" s="108"/>
      <c r="AA2230" s="108"/>
      <c r="AG2230" s="106"/>
      <c r="AH2230" s="108"/>
      <c r="AI2230" s="108"/>
      <c r="AJ2230" s="108"/>
    </row>
    <row r="2231" spans="1:36" ht="40.15" customHeight="1" x14ac:dyDescent="0.25">
      <c r="A2231" s="108"/>
      <c r="B2231" s="106"/>
      <c r="C2231" s="108"/>
      <c r="H2231" s="108"/>
      <c r="I2231" s="108"/>
      <c r="J2231" s="108"/>
      <c r="K2231" s="108"/>
      <c r="X2231" s="108"/>
      <c r="Y2231" s="108"/>
      <c r="Z2231" s="108"/>
      <c r="AA2231" s="108"/>
      <c r="AG2231" s="106"/>
      <c r="AH2231" s="108"/>
      <c r="AI2231" s="108"/>
      <c r="AJ2231" s="108"/>
    </row>
    <row r="2232" spans="1:36" ht="40.15" customHeight="1" x14ac:dyDescent="0.25">
      <c r="A2232" s="108"/>
      <c r="B2232" s="106"/>
      <c r="C2232" s="108"/>
      <c r="H2232" s="108"/>
      <c r="I2232" s="108"/>
      <c r="J2232" s="108"/>
      <c r="K2232" s="108"/>
      <c r="X2232" s="108"/>
      <c r="Y2232" s="108"/>
      <c r="Z2232" s="108"/>
      <c r="AA2232" s="108"/>
      <c r="AG2232" s="106"/>
      <c r="AH2232" s="108"/>
      <c r="AI2232" s="108"/>
      <c r="AJ2232" s="108"/>
    </row>
    <row r="2233" spans="1:36" ht="40.15" customHeight="1" x14ac:dyDescent="0.25">
      <c r="A2233" s="108"/>
      <c r="B2233" s="106"/>
      <c r="C2233" s="108"/>
      <c r="H2233" s="108"/>
      <c r="I2233" s="108"/>
      <c r="J2233" s="108"/>
      <c r="K2233" s="108"/>
      <c r="X2233" s="108"/>
      <c r="Y2233" s="108"/>
      <c r="Z2233" s="108"/>
      <c r="AA2233" s="108"/>
      <c r="AG2233" s="106"/>
      <c r="AH2233" s="108"/>
      <c r="AI2233" s="108"/>
      <c r="AJ2233" s="108"/>
    </row>
    <row r="2234" spans="1:36" ht="40.15" customHeight="1" x14ac:dyDescent="0.25">
      <c r="A2234" s="108"/>
      <c r="B2234" s="106"/>
      <c r="C2234" s="108"/>
      <c r="H2234" s="108"/>
      <c r="I2234" s="108"/>
      <c r="J2234" s="108"/>
      <c r="K2234" s="108"/>
      <c r="X2234" s="108"/>
      <c r="Y2234" s="108"/>
      <c r="Z2234" s="108"/>
      <c r="AA2234" s="108"/>
      <c r="AG2234" s="106"/>
      <c r="AH2234" s="108"/>
      <c r="AI2234" s="108"/>
      <c r="AJ2234" s="108"/>
    </row>
    <row r="2235" spans="1:36" ht="40.15" customHeight="1" x14ac:dyDescent="0.25">
      <c r="A2235" s="108"/>
      <c r="B2235" s="106"/>
      <c r="C2235" s="108"/>
      <c r="H2235" s="108"/>
      <c r="I2235" s="108"/>
      <c r="J2235" s="108"/>
      <c r="K2235" s="108"/>
      <c r="X2235" s="108"/>
      <c r="Y2235" s="108"/>
      <c r="Z2235" s="108"/>
      <c r="AA2235" s="108"/>
      <c r="AG2235" s="106"/>
      <c r="AH2235" s="108"/>
      <c r="AI2235" s="108"/>
      <c r="AJ2235" s="108"/>
    </row>
    <row r="2236" spans="1:36" ht="40.15" customHeight="1" x14ac:dyDescent="0.25">
      <c r="A2236" s="108"/>
      <c r="B2236" s="106"/>
      <c r="C2236" s="108"/>
      <c r="H2236" s="108"/>
      <c r="I2236" s="108"/>
      <c r="J2236" s="108"/>
      <c r="K2236" s="108"/>
      <c r="X2236" s="108"/>
      <c r="Y2236" s="108"/>
      <c r="Z2236" s="108"/>
      <c r="AA2236" s="108"/>
      <c r="AG2236" s="106"/>
      <c r="AH2236" s="108"/>
      <c r="AI2236" s="108"/>
      <c r="AJ2236" s="108"/>
    </row>
    <row r="2237" spans="1:36" ht="40.15" customHeight="1" x14ac:dyDescent="0.25">
      <c r="A2237" s="108"/>
      <c r="B2237" s="106"/>
      <c r="C2237" s="108"/>
      <c r="H2237" s="108"/>
      <c r="I2237" s="108"/>
      <c r="J2237" s="108"/>
      <c r="K2237" s="108"/>
      <c r="X2237" s="108"/>
      <c r="Y2237" s="108"/>
      <c r="Z2237" s="108"/>
      <c r="AA2237" s="108"/>
      <c r="AG2237" s="106"/>
      <c r="AH2237" s="108"/>
      <c r="AI2237" s="108"/>
      <c r="AJ2237" s="108"/>
    </row>
    <row r="2238" spans="1:36" ht="40.15" customHeight="1" x14ac:dyDescent="0.25">
      <c r="A2238" s="108"/>
      <c r="B2238" s="106"/>
      <c r="C2238" s="108"/>
      <c r="H2238" s="108"/>
      <c r="I2238" s="108"/>
      <c r="J2238" s="108"/>
      <c r="K2238" s="108"/>
      <c r="X2238" s="108"/>
      <c r="Y2238" s="108"/>
      <c r="Z2238" s="108"/>
      <c r="AA2238" s="108"/>
      <c r="AG2238" s="106"/>
      <c r="AH2238" s="108"/>
      <c r="AI2238" s="108"/>
      <c r="AJ2238" s="108"/>
    </row>
    <row r="2239" spans="1:36" ht="40.15" customHeight="1" x14ac:dyDescent="0.25">
      <c r="A2239" s="108"/>
      <c r="B2239" s="106"/>
      <c r="C2239" s="108"/>
      <c r="H2239" s="108"/>
      <c r="I2239" s="108"/>
      <c r="J2239" s="108"/>
      <c r="K2239" s="108"/>
      <c r="X2239" s="108"/>
      <c r="Y2239" s="108"/>
      <c r="Z2239" s="108"/>
      <c r="AA2239" s="108"/>
      <c r="AG2239" s="106"/>
      <c r="AH2239" s="108"/>
      <c r="AI2239" s="108"/>
      <c r="AJ2239" s="108"/>
    </row>
    <row r="2240" spans="1:36" ht="40.15" customHeight="1" x14ac:dyDescent="0.25">
      <c r="A2240" s="108"/>
      <c r="B2240" s="106"/>
      <c r="C2240" s="108"/>
      <c r="H2240" s="108"/>
      <c r="I2240" s="108"/>
      <c r="J2240" s="108"/>
      <c r="K2240" s="108"/>
      <c r="X2240" s="108"/>
      <c r="Y2240" s="108"/>
      <c r="Z2240" s="108"/>
      <c r="AA2240" s="108"/>
      <c r="AG2240" s="106"/>
      <c r="AH2240" s="108"/>
      <c r="AI2240" s="108"/>
      <c r="AJ2240" s="108"/>
    </row>
    <row r="2241" spans="1:36" ht="40.15" customHeight="1" x14ac:dyDescent="0.25">
      <c r="A2241" s="108"/>
      <c r="B2241" s="106"/>
      <c r="C2241" s="108"/>
      <c r="H2241" s="108"/>
      <c r="I2241" s="108"/>
      <c r="J2241" s="108"/>
      <c r="K2241" s="108"/>
      <c r="X2241" s="108"/>
      <c r="Y2241" s="108"/>
      <c r="Z2241" s="108"/>
      <c r="AA2241" s="108"/>
      <c r="AG2241" s="106"/>
      <c r="AH2241" s="108"/>
      <c r="AI2241" s="108"/>
      <c r="AJ2241" s="108"/>
    </row>
    <row r="2242" spans="1:36" ht="40.15" customHeight="1" x14ac:dyDescent="0.25">
      <c r="A2242" s="108"/>
      <c r="B2242" s="106"/>
      <c r="C2242" s="108"/>
      <c r="H2242" s="108"/>
      <c r="I2242" s="108"/>
      <c r="J2242" s="108"/>
      <c r="K2242" s="108"/>
      <c r="X2242" s="108"/>
      <c r="Y2242" s="108"/>
      <c r="Z2242" s="108"/>
      <c r="AA2242" s="108"/>
      <c r="AG2242" s="106"/>
      <c r="AH2242" s="108"/>
      <c r="AI2242" s="108"/>
      <c r="AJ2242" s="108"/>
    </row>
    <row r="2243" spans="1:36" ht="40.15" customHeight="1" x14ac:dyDescent="0.25">
      <c r="A2243" s="108"/>
      <c r="B2243" s="106"/>
      <c r="C2243" s="108"/>
      <c r="H2243" s="108"/>
      <c r="I2243" s="108"/>
      <c r="J2243" s="108"/>
      <c r="K2243" s="108"/>
      <c r="X2243" s="108"/>
      <c r="Y2243" s="108"/>
      <c r="Z2243" s="108"/>
      <c r="AA2243" s="108"/>
      <c r="AG2243" s="106"/>
      <c r="AH2243" s="108"/>
      <c r="AI2243" s="108"/>
      <c r="AJ2243" s="108"/>
    </row>
    <row r="2244" spans="1:36" ht="40.15" customHeight="1" x14ac:dyDescent="0.25">
      <c r="A2244" s="108"/>
      <c r="B2244" s="106"/>
      <c r="C2244" s="108"/>
      <c r="H2244" s="108"/>
      <c r="I2244" s="108"/>
      <c r="J2244" s="108"/>
      <c r="K2244" s="108"/>
      <c r="X2244" s="108"/>
      <c r="Y2244" s="108"/>
      <c r="Z2244" s="108"/>
      <c r="AA2244" s="108"/>
      <c r="AG2244" s="106"/>
      <c r="AH2244" s="108"/>
      <c r="AI2244" s="108"/>
      <c r="AJ2244" s="108"/>
    </row>
    <row r="2245" spans="1:36" ht="40.15" customHeight="1" x14ac:dyDescent="0.25">
      <c r="A2245" s="108"/>
      <c r="B2245" s="106"/>
      <c r="C2245" s="108"/>
      <c r="H2245" s="108"/>
      <c r="I2245" s="108"/>
      <c r="J2245" s="108"/>
      <c r="K2245" s="108"/>
      <c r="X2245" s="108"/>
      <c r="Y2245" s="108"/>
      <c r="Z2245" s="108"/>
      <c r="AA2245" s="108"/>
      <c r="AG2245" s="106"/>
      <c r="AH2245" s="108"/>
      <c r="AI2245" s="108"/>
      <c r="AJ2245" s="108"/>
    </row>
    <row r="2246" spans="1:36" ht="40.15" customHeight="1" x14ac:dyDescent="0.25">
      <c r="A2246" s="108"/>
      <c r="B2246" s="106"/>
      <c r="C2246" s="108"/>
      <c r="H2246" s="108"/>
      <c r="I2246" s="108"/>
      <c r="J2246" s="108"/>
      <c r="K2246" s="108"/>
      <c r="X2246" s="108"/>
      <c r="Y2246" s="108"/>
      <c r="Z2246" s="108"/>
      <c r="AA2246" s="108"/>
      <c r="AG2246" s="106"/>
      <c r="AH2246" s="108"/>
      <c r="AI2246" s="108"/>
      <c r="AJ2246" s="108"/>
    </row>
    <row r="2247" spans="1:36" ht="40.15" customHeight="1" x14ac:dyDescent="0.25">
      <c r="A2247" s="108"/>
      <c r="B2247" s="106"/>
      <c r="C2247" s="108"/>
      <c r="H2247" s="108"/>
      <c r="I2247" s="108"/>
      <c r="J2247" s="108"/>
      <c r="K2247" s="108"/>
      <c r="X2247" s="108"/>
      <c r="Y2247" s="108"/>
      <c r="Z2247" s="108"/>
      <c r="AA2247" s="108"/>
      <c r="AG2247" s="106"/>
      <c r="AH2247" s="108"/>
      <c r="AI2247" s="108"/>
      <c r="AJ2247" s="108"/>
    </row>
    <row r="2248" spans="1:36" ht="40.15" customHeight="1" x14ac:dyDescent="0.25">
      <c r="A2248" s="108"/>
      <c r="B2248" s="106"/>
      <c r="C2248" s="108"/>
      <c r="H2248" s="108"/>
      <c r="I2248" s="108"/>
      <c r="J2248" s="108"/>
      <c r="K2248" s="108"/>
      <c r="X2248" s="108"/>
      <c r="Y2248" s="108"/>
      <c r="Z2248" s="108"/>
      <c r="AA2248" s="108"/>
      <c r="AG2248" s="106"/>
      <c r="AH2248" s="108"/>
      <c r="AI2248" s="108"/>
      <c r="AJ2248" s="108"/>
    </row>
    <row r="2249" spans="1:36" ht="40.15" customHeight="1" x14ac:dyDescent="0.25">
      <c r="A2249" s="108"/>
      <c r="B2249" s="106"/>
      <c r="C2249" s="108"/>
      <c r="H2249" s="108"/>
      <c r="I2249" s="108"/>
      <c r="J2249" s="108"/>
      <c r="K2249" s="108"/>
      <c r="X2249" s="108"/>
      <c r="Y2249" s="108"/>
      <c r="Z2249" s="108"/>
      <c r="AA2249" s="108"/>
      <c r="AG2249" s="106"/>
      <c r="AH2249" s="108"/>
      <c r="AI2249" s="108"/>
      <c r="AJ2249" s="108"/>
    </row>
    <row r="2250" spans="1:36" ht="40.15" customHeight="1" x14ac:dyDescent="0.25">
      <c r="A2250" s="108"/>
      <c r="B2250" s="106"/>
      <c r="C2250" s="108"/>
      <c r="H2250" s="108"/>
      <c r="I2250" s="108"/>
      <c r="J2250" s="108"/>
      <c r="K2250" s="108"/>
      <c r="X2250" s="108"/>
      <c r="Y2250" s="108"/>
      <c r="Z2250" s="108"/>
      <c r="AA2250" s="108"/>
      <c r="AG2250" s="106"/>
      <c r="AH2250" s="108"/>
      <c r="AI2250" s="108"/>
      <c r="AJ2250" s="108"/>
    </row>
    <row r="2251" spans="1:36" ht="40.15" customHeight="1" x14ac:dyDescent="0.25">
      <c r="A2251" s="108"/>
      <c r="B2251" s="106"/>
      <c r="C2251" s="108"/>
      <c r="H2251" s="108"/>
      <c r="I2251" s="108"/>
      <c r="J2251" s="108"/>
      <c r="K2251" s="108"/>
      <c r="X2251" s="108"/>
      <c r="Y2251" s="108"/>
      <c r="Z2251" s="108"/>
      <c r="AA2251" s="108"/>
      <c r="AG2251" s="106"/>
      <c r="AH2251" s="108"/>
      <c r="AI2251" s="108"/>
      <c r="AJ2251" s="108"/>
    </row>
    <row r="2252" spans="1:36" ht="40.15" customHeight="1" x14ac:dyDescent="0.25">
      <c r="A2252" s="108"/>
      <c r="B2252" s="106"/>
      <c r="C2252" s="108"/>
      <c r="H2252" s="108"/>
      <c r="I2252" s="108"/>
      <c r="J2252" s="108"/>
      <c r="K2252" s="108"/>
      <c r="X2252" s="108"/>
      <c r="Y2252" s="108"/>
      <c r="Z2252" s="108"/>
      <c r="AA2252" s="108"/>
      <c r="AG2252" s="106"/>
      <c r="AH2252" s="108"/>
      <c r="AI2252" s="108"/>
      <c r="AJ2252" s="108"/>
    </row>
    <row r="2253" spans="1:36" ht="40.15" customHeight="1" x14ac:dyDescent="0.25">
      <c r="A2253" s="108"/>
      <c r="B2253" s="106"/>
      <c r="C2253" s="108"/>
      <c r="H2253" s="108"/>
      <c r="I2253" s="108"/>
      <c r="J2253" s="108"/>
      <c r="K2253" s="108"/>
      <c r="X2253" s="108"/>
      <c r="Y2253" s="108"/>
      <c r="Z2253" s="108"/>
      <c r="AA2253" s="108"/>
      <c r="AG2253" s="106"/>
      <c r="AH2253" s="108"/>
      <c r="AI2253" s="108"/>
      <c r="AJ2253" s="108"/>
    </row>
    <row r="2254" spans="1:36" ht="40.15" customHeight="1" x14ac:dyDescent="0.25">
      <c r="A2254" s="108"/>
      <c r="B2254" s="106"/>
      <c r="C2254" s="108"/>
      <c r="H2254" s="108"/>
      <c r="I2254" s="108"/>
      <c r="J2254" s="108"/>
      <c r="K2254" s="108"/>
      <c r="X2254" s="108"/>
      <c r="Y2254" s="108"/>
      <c r="Z2254" s="108"/>
      <c r="AA2254" s="108"/>
      <c r="AG2254" s="106"/>
      <c r="AH2254" s="108"/>
      <c r="AI2254" s="108"/>
      <c r="AJ2254" s="108"/>
    </row>
    <row r="2255" spans="1:36" ht="40.15" customHeight="1" x14ac:dyDescent="0.25">
      <c r="A2255" s="108"/>
      <c r="B2255" s="106"/>
      <c r="C2255" s="108"/>
      <c r="H2255" s="108"/>
      <c r="I2255" s="108"/>
      <c r="J2255" s="108"/>
      <c r="K2255" s="108"/>
      <c r="X2255" s="108"/>
      <c r="Y2255" s="108"/>
      <c r="Z2255" s="108"/>
      <c r="AA2255" s="108"/>
      <c r="AG2255" s="106"/>
      <c r="AH2255" s="108"/>
      <c r="AI2255" s="108"/>
      <c r="AJ2255" s="108"/>
    </row>
    <row r="2256" spans="1:36" ht="40.15" customHeight="1" x14ac:dyDescent="0.25">
      <c r="A2256" s="108"/>
      <c r="B2256" s="106"/>
      <c r="C2256" s="108"/>
      <c r="H2256" s="108"/>
      <c r="I2256" s="108"/>
      <c r="J2256" s="108"/>
      <c r="K2256" s="108"/>
      <c r="X2256" s="108"/>
      <c r="Y2256" s="108"/>
      <c r="Z2256" s="108"/>
      <c r="AA2256" s="108"/>
      <c r="AG2256" s="106"/>
      <c r="AH2256" s="108"/>
      <c r="AI2256" s="108"/>
      <c r="AJ2256" s="108"/>
    </row>
    <row r="2257" spans="1:36" ht="40.15" customHeight="1" x14ac:dyDescent="0.25">
      <c r="A2257" s="108"/>
      <c r="B2257" s="106"/>
      <c r="C2257" s="108"/>
      <c r="H2257" s="108"/>
      <c r="I2257" s="108"/>
      <c r="J2257" s="108"/>
      <c r="K2257" s="108"/>
      <c r="X2257" s="108"/>
      <c r="Y2257" s="108"/>
      <c r="Z2257" s="108"/>
      <c r="AA2257" s="108"/>
      <c r="AG2257" s="106"/>
      <c r="AH2257" s="108"/>
      <c r="AI2257" s="108"/>
      <c r="AJ2257" s="108"/>
    </row>
    <row r="2258" spans="1:36" ht="40.15" customHeight="1" x14ac:dyDescent="0.25">
      <c r="A2258" s="108"/>
      <c r="B2258" s="106"/>
      <c r="C2258" s="108"/>
      <c r="H2258" s="108"/>
      <c r="I2258" s="108"/>
      <c r="J2258" s="108"/>
      <c r="K2258" s="108"/>
      <c r="X2258" s="108"/>
      <c r="Y2258" s="108"/>
      <c r="Z2258" s="108"/>
      <c r="AA2258" s="108"/>
      <c r="AG2258" s="106"/>
      <c r="AH2258" s="108"/>
      <c r="AI2258" s="108"/>
      <c r="AJ2258" s="108"/>
    </row>
    <row r="2259" spans="1:36" ht="40.15" customHeight="1" x14ac:dyDescent="0.25">
      <c r="A2259" s="108"/>
      <c r="B2259" s="106"/>
      <c r="C2259" s="108"/>
      <c r="H2259" s="108"/>
      <c r="I2259" s="108"/>
      <c r="J2259" s="108"/>
      <c r="K2259" s="108"/>
      <c r="X2259" s="108"/>
      <c r="Y2259" s="108"/>
      <c r="Z2259" s="108"/>
      <c r="AA2259" s="108"/>
      <c r="AG2259" s="106"/>
      <c r="AH2259" s="108"/>
      <c r="AI2259" s="108"/>
      <c r="AJ2259" s="108"/>
    </row>
    <row r="2260" spans="1:36" ht="40.15" customHeight="1" x14ac:dyDescent="0.25">
      <c r="A2260" s="108"/>
      <c r="B2260" s="106"/>
      <c r="C2260" s="108"/>
      <c r="H2260" s="108"/>
      <c r="I2260" s="108"/>
      <c r="J2260" s="108"/>
      <c r="K2260" s="108"/>
      <c r="X2260" s="108"/>
      <c r="Y2260" s="108"/>
      <c r="Z2260" s="108"/>
      <c r="AA2260" s="108"/>
      <c r="AG2260" s="106"/>
      <c r="AH2260" s="108"/>
      <c r="AI2260" s="108"/>
      <c r="AJ2260" s="108"/>
    </row>
    <row r="2261" spans="1:36" ht="40.15" customHeight="1" x14ac:dyDescent="0.25">
      <c r="A2261" s="108"/>
      <c r="B2261" s="106"/>
      <c r="C2261" s="108"/>
      <c r="H2261" s="108"/>
      <c r="I2261" s="108"/>
      <c r="J2261" s="108"/>
      <c r="K2261" s="108"/>
      <c r="X2261" s="108"/>
      <c r="Y2261" s="108"/>
      <c r="Z2261" s="108"/>
      <c r="AA2261" s="108"/>
      <c r="AG2261" s="106"/>
      <c r="AH2261" s="108"/>
      <c r="AI2261" s="108"/>
      <c r="AJ2261" s="108"/>
    </row>
    <row r="2262" spans="1:36" ht="40.15" customHeight="1" x14ac:dyDescent="0.25">
      <c r="A2262" s="108"/>
      <c r="B2262" s="106"/>
      <c r="C2262" s="108"/>
      <c r="H2262" s="108"/>
      <c r="I2262" s="108"/>
      <c r="J2262" s="108"/>
      <c r="K2262" s="108"/>
      <c r="X2262" s="108"/>
      <c r="Y2262" s="108"/>
      <c r="Z2262" s="108"/>
      <c r="AA2262" s="108"/>
      <c r="AG2262" s="106"/>
      <c r="AH2262" s="108"/>
      <c r="AI2262" s="108"/>
      <c r="AJ2262" s="108"/>
    </row>
    <row r="2263" spans="1:36" ht="40.15" customHeight="1" x14ac:dyDescent="0.25">
      <c r="A2263" s="108"/>
      <c r="B2263" s="106"/>
      <c r="C2263" s="108"/>
      <c r="H2263" s="108"/>
      <c r="I2263" s="108"/>
      <c r="J2263" s="108"/>
      <c r="K2263" s="108"/>
      <c r="X2263" s="108"/>
      <c r="Y2263" s="108"/>
      <c r="Z2263" s="108"/>
      <c r="AA2263" s="108"/>
      <c r="AG2263" s="106"/>
      <c r="AH2263" s="108"/>
      <c r="AI2263" s="108"/>
      <c r="AJ2263" s="108"/>
    </row>
    <row r="2264" spans="1:36" ht="40.15" customHeight="1" x14ac:dyDescent="0.25">
      <c r="A2264" s="108"/>
      <c r="B2264" s="106"/>
      <c r="C2264" s="108"/>
      <c r="H2264" s="108"/>
      <c r="I2264" s="108"/>
      <c r="J2264" s="108"/>
      <c r="K2264" s="108"/>
      <c r="X2264" s="108"/>
      <c r="Y2264" s="108"/>
      <c r="Z2264" s="108"/>
      <c r="AA2264" s="108"/>
      <c r="AG2264" s="106"/>
      <c r="AH2264" s="108"/>
      <c r="AI2264" s="108"/>
      <c r="AJ2264" s="108"/>
    </row>
    <row r="2265" spans="1:36" ht="40.15" customHeight="1" x14ac:dyDescent="0.25">
      <c r="A2265" s="108"/>
      <c r="B2265" s="106"/>
      <c r="C2265" s="108"/>
      <c r="H2265" s="108"/>
      <c r="I2265" s="108"/>
      <c r="J2265" s="108"/>
      <c r="K2265" s="108"/>
      <c r="X2265" s="108"/>
      <c r="Y2265" s="108"/>
      <c r="Z2265" s="108"/>
      <c r="AA2265" s="108"/>
      <c r="AG2265" s="106"/>
      <c r="AH2265" s="108"/>
      <c r="AI2265" s="108"/>
      <c r="AJ2265" s="108"/>
    </row>
    <row r="2266" spans="1:36" ht="40.15" customHeight="1" x14ac:dyDescent="0.25">
      <c r="A2266" s="108"/>
      <c r="B2266" s="106"/>
      <c r="C2266" s="108"/>
      <c r="H2266" s="108"/>
      <c r="I2266" s="108"/>
      <c r="J2266" s="108"/>
      <c r="K2266" s="108"/>
      <c r="X2266" s="108"/>
      <c r="Y2266" s="108"/>
      <c r="Z2266" s="108"/>
      <c r="AA2266" s="108"/>
      <c r="AG2266" s="106"/>
      <c r="AH2266" s="108"/>
      <c r="AI2266" s="108"/>
      <c r="AJ2266" s="108"/>
    </row>
    <row r="2267" spans="1:36" ht="40.15" customHeight="1" x14ac:dyDescent="0.25">
      <c r="A2267" s="108"/>
      <c r="B2267" s="106"/>
      <c r="C2267" s="108"/>
      <c r="H2267" s="108"/>
      <c r="I2267" s="108"/>
      <c r="J2267" s="108"/>
      <c r="K2267" s="108"/>
      <c r="X2267" s="108"/>
      <c r="Y2267" s="108"/>
      <c r="Z2267" s="108"/>
      <c r="AA2267" s="108"/>
      <c r="AG2267" s="106"/>
      <c r="AH2267" s="108"/>
      <c r="AI2267" s="108"/>
      <c r="AJ2267" s="108"/>
    </row>
    <row r="2268" spans="1:36" ht="40.15" customHeight="1" x14ac:dyDescent="0.25">
      <c r="A2268" s="108"/>
      <c r="B2268" s="106"/>
      <c r="C2268" s="108"/>
      <c r="H2268" s="108"/>
      <c r="I2268" s="108"/>
      <c r="J2268" s="108"/>
      <c r="K2268" s="108"/>
      <c r="X2268" s="108"/>
      <c r="Y2268" s="108"/>
      <c r="Z2268" s="108"/>
      <c r="AA2268" s="108"/>
      <c r="AG2268" s="106"/>
      <c r="AH2268" s="108"/>
      <c r="AI2268" s="108"/>
      <c r="AJ2268" s="108"/>
    </row>
    <row r="2269" spans="1:36" ht="40.15" customHeight="1" x14ac:dyDescent="0.25">
      <c r="A2269" s="108"/>
      <c r="B2269" s="106"/>
      <c r="C2269" s="108"/>
      <c r="H2269" s="108"/>
      <c r="I2269" s="108"/>
      <c r="J2269" s="108"/>
      <c r="K2269" s="108"/>
      <c r="X2269" s="108"/>
      <c r="Y2269" s="108"/>
      <c r="Z2269" s="108"/>
      <c r="AA2269" s="108"/>
      <c r="AG2269" s="106"/>
      <c r="AH2269" s="108"/>
      <c r="AI2269" s="108"/>
      <c r="AJ2269" s="108"/>
    </row>
    <row r="2270" spans="1:36" ht="40.15" customHeight="1" x14ac:dyDescent="0.25">
      <c r="A2270" s="108"/>
      <c r="B2270" s="106"/>
      <c r="C2270" s="108"/>
      <c r="H2270" s="108"/>
      <c r="I2270" s="108"/>
      <c r="J2270" s="108"/>
      <c r="K2270" s="108"/>
      <c r="X2270" s="108"/>
      <c r="Y2270" s="108"/>
      <c r="Z2270" s="108"/>
      <c r="AA2270" s="108"/>
      <c r="AG2270" s="106"/>
      <c r="AH2270" s="108"/>
      <c r="AI2270" s="108"/>
      <c r="AJ2270" s="108"/>
    </row>
    <row r="2271" spans="1:36" ht="40.15" customHeight="1" x14ac:dyDescent="0.25">
      <c r="A2271" s="108"/>
      <c r="B2271" s="106"/>
      <c r="C2271" s="108"/>
      <c r="H2271" s="108"/>
      <c r="I2271" s="108"/>
      <c r="J2271" s="108"/>
      <c r="K2271" s="108"/>
      <c r="X2271" s="108"/>
      <c r="Y2271" s="108"/>
      <c r="Z2271" s="108"/>
      <c r="AA2271" s="108"/>
      <c r="AG2271" s="106"/>
      <c r="AH2271" s="108"/>
      <c r="AI2271" s="108"/>
      <c r="AJ2271" s="108"/>
    </row>
    <row r="2272" spans="1:36" ht="40.15" customHeight="1" x14ac:dyDescent="0.25">
      <c r="A2272" s="108"/>
      <c r="B2272" s="106"/>
      <c r="C2272" s="108"/>
      <c r="H2272" s="108"/>
      <c r="I2272" s="108"/>
      <c r="J2272" s="108"/>
      <c r="K2272" s="108"/>
      <c r="X2272" s="108"/>
      <c r="Y2272" s="108"/>
      <c r="Z2272" s="108"/>
      <c r="AA2272" s="108"/>
      <c r="AG2272" s="106"/>
      <c r="AH2272" s="108"/>
      <c r="AI2272" s="108"/>
      <c r="AJ2272" s="108"/>
    </row>
    <row r="2273" spans="1:36" ht="40.15" customHeight="1" x14ac:dyDescent="0.25">
      <c r="A2273" s="108"/>
      <c r="B2273" s="106"/>
      <c r="C2273" s="108"/>
      <c r="H2273" s="108"/>
      <c r="I2273" s="108"/>
      <c r="J2273" s="108"/>
      <c r="K2273" s="108"/>
      <c r="X2273" s="108"/>
      <c r="Y2273" s="108"/>
      <c r="Z2273" s="108"/>
      <c r="AA2273" s="108"/>
      <c r="AG2273" s="106"/>
      <c r="AH2273" s="108"/>
      <c r="AI2273" s="108"/>
      <c r="AJ2273" s="108"/>
    </row>
    <row r="2274" spans="1:36" ht="40.15" customHeight="1" x14ac:dyDescent="0.25">
      <c r="A2274" s="108"/>
      <c r="B2274" s="106"/>
      <c r="C2274" s="108"/>
      <c r="H2274" s="108"/>
      <c r="I2274" s="108"/>
      <c r="J2274" s="108"/>
      <c r="K2274" s="108"/>
      <c r="X2274" s="108"/>
      <c r="Y2274" s="108"/>
      <c r="Z2274" s="108"/>
      <c r="AA2274" s="108"/>
      <c r="AG2274" s="106"/>
      <c r="AH2274" s="108"/>
      <c r="AI2274" s="108"/>
      <c r="AJ2274" s="108"/>
    </row>
    <row r="2275" spans="1:36" ht="40.15" customHeight="1" x14ac:dyDescent="0.25">
      <c r="A2275" s="108"/>
      <c r="B2275" s="106"/>
      <c r="C2275" s="108"/>
      <c r="H2275" s="108"/>
      <c r="I2275" s="108"/>
      <c r="J2275" s="108"/>
      <c r="K2275" s="108"/>
      <c r="X2275" s="108"/>
      <c r="Y2275" s="108"/>
      <c r="Z2275" s="108"/>
      <c r="AA2275" s="108"/>
      <c r="AG2275" s="106"/>
      <c r="AH2275" s="108"/>
      <c r="AI2275" s="108"/>
      <c r="AJ2275" s="108"/>
    </row>
    <row r="2276" spans="1:36" ht="40.15" customHeight="1" x14ac:dyDescent="0.25">
      <c r="A2276" s="108"/>
      <c r="B2276" s="106"/>
      <c r="C2276" s="108"/>
      <c r="H2276" s="108"/>
      <c r="I2276" s="108"/>
      <c r="J2276" s="108"/>
      <c r="K2276" s="108"/>
      <c r="X2276" s="108"/>
      <c r="Y2276" s="108"/>
      <c r="Z2276" s="108"/>
      <c r="AA2276" s="108"/>
      <c r="AG2276" s="106"/>
      <c r="AH2276" s="108"/>
      <c r="AI2276" s="108"/>
      <c r="AJ2276" s="108"/>
    </row>
    <row r="2277" spans="1:36" ht="40.15" customHeight="1" x14ac:dyDescent="0.25">
      <c r="A2277" s="108"/>
      <c r="B2277" s="106"/>
      <c r="C2277" s="108"/>
      <c r="H2277" s="108"/>
      <c r="I2277" s="108"/>
      <c r="J2277" s="108"/>
      <c r="K2277" s="108"/>
      <c r="X2277" s="108"/>
      <c r="Y2277" s="108"/>
      <c r="Z2277" s="108"/>
      <c r="AA2277" s="108"/>
      <c r="AG2277" s="106"/>
      <c r="AH2277" s="108"/>
      <c r="AI2277" s="108"/>
      <c r="AJ2277" s="108"/>
    </row>
    <row r="2278" spans="1:36" ht="40.15" customHeight="1" x14ac:dyDescent="0.25">
      <c r="A2278" s="108"/>
      <c r="B2278" s="106"/>
      <c r="C2278" s="108"/>
      <c r="H2278" s="108"/>
      <c r="I2278" s="108"/>
      <c r="J2278" s="108"/>
      <c r="K2278" s="108"/>
      <c r="X2278" s="108"/>
      <c r="Y2278" s="108"/>
      <c r="Z2278" s="108"/>
      <c r="AA2278" s="108"/>
      <c r="AG2278" s="106"/>
      <c r="AH2278" s="108"/>
      <c r="AI2278" s="108"/>
      <c r="AJ2278" s="108"/>
    </row>
    <row r="2279" spans="1:36" ht="40.15" customHeight="1" x14ac:dyDescent="0.25">
      <c r="A2279" s="108"/>
      <c r="B2279" s="106"/>
      <c r="C2279" s="108"/>
      <c r="H2279" s="108"/>
      <c r="I2279" s="108"/>
      <c r="J2279" s="108"/>
      <c r="K2279" s="108"/>
      <c r="X2279" s="108"/>
      <c r="Y2279" s="108"/>
      <c r="Z2279" s="108"/>
      <c r="AA2279" s="108"/>
      <c r="AG2279" s="106"/>
      <c r="AH2279" s="108"/>
      <c r="AI2279" s="108"/>
      <c r="AJ2279" s="108"/>
    </row>
    <row r="2280" spans="1:36" ht="40.15" customHeight="1" x14ac:dyDescent="0.25">
      <c r="A2280" s="108"/>
      <c r="B2280" s="106"/>
      <c r="C2280" s="108"/>
      <c r="H2280" s="108"/>
      <c r="I2280" s="108"/>
      <c r="J2280" s="108"/>
      <c r="K2280" s="108"/>
      <c r="X2280" s="108"/>
      <c r="Y2280" s="108"/>
      <c r="Z2280" s="108"/>
      <c r="AA2280" s="108"/>
      <c r="AG2280" s="106"/>
      <c r="AH2280" s="108"/>
      <c r="AI2280" s="108"/>
      <c r="AJ2280" s="108"/>
    </row>
    <row r="2281" spans="1:36" ht="40.15" customHeight="1" x14ac:dyDescent="0.25">
      <c r="A2281" s="108"/>
      <c r="B2281" s="106"/>
      <c r="C2281" s="108"/>
      <c r="H2281" s="108"/>
      <c r="I2281" s="108"/>
      <c r="J2281" s="108"/>
      <c r="K2281" s="108"/>
      <c r="X2281" s="108"/>
      <c r="Y2281" s="108"/>
      <c r="Z2281" s="108"/>
      <c r="AA2281" s="108"/>
      <c r="AG2281" s="106"/>
      <c r="AH2281" s="108"/>
      <c r="AI2281" s="108"/>
      <c r="AJ2281" s="108"/>
    </row>
    <row r="2282" spans="1:36" ht="40.15" customHeight="1" x14ac:dyDescent="0.25">
      <c r="A2282" s="108"/>
      <c r="B2282" s="106"/>
      <c r="C2282" s="108"/>
      <c r="H2282" s="108"/>
      <c r="I2282" s="108"/>
      <c r="J2282" s="108"/>
      <c r="K2282" s="108"/>
      <c r="X2282" s="108"/>
      <c r="Y2282" s="108"/>
      <c r="Z2282" s="108"/>
      <c r="AA2282" s="108"/>
      <c r="AG2282" s="106"/>
      <c r="AH2282" s="108"/>
      <c r="AI2282" s="108"/>
      <c r="AJ2282" s="108"/>
    </row>
    <row r="2283" spans="1:36" ht="40.15" customHeight="1" x14ac:dyDescent="0.25">
      <c r="A2283" s="108"/>
      <c r="B2283" s="106"/>
      <c r="C2283" s="108"/>
      <c r="H2283" s="108"/>
      <c r="I2283" s="108"/>
      <c r="J2283" s="108"/>
      <c r="K2283" s="108"/>
      <c r="X2283" s="108"/>
      <c r="Y2283" s="108"/>
      <c r="Z2283" s="108"/>
      <c r="AA2283" s="108"/>
      <c r="AG2283" s="106"/>
      <c r="AH2283" s="108"/>
      <c r="AI2283" s="108"/>
      <c r="AJ2283" s="108"/>
    </row>
    <row r="2284" spans="1:36" ht="40.15" customHeight="1" x14ac:dyDescent="0.25">
      <c r="A2284" s="108"/>
      <c r="B2284" s="106"/>
      <c r="C2284" s="108"/>
      <c r="H2284" s="108"/>
      <c r="I2284" s="108"/>
      <c r="J2284" s="108"/>
      <c r="K2284" s="108"/>
      <c r="X2284" s="108"/>
      <c r="Y2284" s="108"/>
      <c r="Z2284" s="108"/>
      <c r="AA2284" s="108"/>
      <c r="AG2284" s="106"/>
      <c r="AH2284" s="108"/>
      <c r="AI2284" s="108"/>
      <c r="AJ2284" s="108"/>
    </row>
    <row r="2285" spans="1:36" ht="40.15" customHeight="1" x14ac:dyDescent="0.25">
      <c r="A2285" s="108"/>
      <c r="B2285" s="106"/>
      <c r="C2285" s="108"/>
      <c r="H2285" s="108"/>
      <c r="I2285" s="108"/>
      <c r="J2285" s="108"/>
      <c r="K2285" s="108"/>
      <c r="X2285" s="108"/>
      <c r="Y2285" s="108"/>
      <c r="Z2285" s="108"/>
      <c r="AA2285" s="108"/>
      <c r="AG2285" s="106"/>
      <c r="AH2285" s="108"/>
      <c r="AI2285" s="108"/>
      <c r="AJ2285" s="108"/>
    </row>
    <row r="2286" spans="1:36" ht="40.15" customHeight="1" x14ac:dyDescent="0.25">
      <c r="A2286" s="108"/>
      <c r="B2286" s="106"/>
      <c r="C2286" s="108"/>
      <c r="H2286" s="108"/>
      <c r="I2286" s="108"/>
      <c r="J2286" s="108"/>
      <c r="K2286" s="108"/>
      <c r="X2286" s="108"/>
      <c r="Y2286" s="108"/>
      <c r="Z2286" s="108"/>
      <c r="AA2286" s="108"/>
      <c r="AG2286" s="106"/>
      <c r="AH2286" s="108"/>
      <c r="AI2286" s="108"/>
      <c r="AJ2286" s="108"/>
    </row>
    <row r="2287" spans="1:36" ht="40.15" customHeight="1" x14ac:dyDescent="0.25">
      <c r="A2287" s="108"/>
      <c r="B2287" s="106"/>
      <c r="C2287" s="108"/>
      <c r="H2287" s="108"/>
      <c r="I2287" s="108"/>
      <c r="J2287" s="108"/>
      <c r="K2287" s="108"/>
      <c r="X2287" s="108"/>
      <c r="Y2287" s="108"/>
      <c r="Z2287" s="108"/>
      <c r="AA2287" s="108"/>
      <c r="AG2287" s="106"/>
      <c r="AH2287" s="108"/>
      <c r="AI2287" s="108"/>
      <c r="AJ2287" s="108"/>
    </row>
    <row r="2288" spans="1:36" ht="40.15" customHeight="1" x14ac:dyDescent="0.25">
      <c r="A2288" s="108"/>
      <c r="B2288" s="106"/>
      <c r="C2288" s="108"/>
      <c r="H2288" s="108"/>
      <c r="I2288" s="108"/>
      <c r="J2288" s="108"/>
      <c r="K2288" s="108"/>
      <c r="X2288" s="108"/>
      <c r="Y2288" s="108"/>
      <c r="Z2288" s="108"/>
      <c r="AA2288" s="108"/>
      <c r="AG2288" s="106"/>
      <c r="AH2288" s="108"/>
      <c r="AI2288" s="108"/>
      <c r="AJ2288" s="108"/>
    </row>
    <row r="2289" spans="1:36" ht="40.15" customHeight="1" x14ac:dyDescent="0.25">
      <c r="A2289" s="108"/>
      <c r="B2289" s="106"/>
      <c r="C2289" s="108"/>
      <c r="H2289" s="108"/>
      <c r="I2289" s="108"/>
      <c r="J2289" s="108"/>
      <c r="K2289" s="108"/>
      <c r="X2289" s="108"/>
      <c r="Y2289" s="108"/>
      <c r="Z2289" s="108"/>
      <c r="AA2289" s="108"/>
      <c r="AG2289" s="106"/>
      <c r="AH2289" s="108"/>
      <c r="AI2289" s="108"/>
      <c r="AJ2289" s="108"/>
    </row>
    <row r="2290" spans="1:36" ht="40.15" customHeight="1" x14ac:dyDescent="0.25">
      <c r="A2290" s="108"/>
      <c r="B2290" s="106"/>
      <c r="C2290" s="108"/>
      <c r="H2290" s="108"/>
      <c r="I2290" s="108"/>
      <c r="J2290" s="108"/>
      <c r="K2290" s="108"/>
      <c r="X2290" s="108"/>
      <c r="Y2290" s="108"/>
      <c r="Z2290" s="108"/>
      <c r="AA2290" s="108"/>
      <c r="AG2290" s="106"/>
      <c r="AH2290" s="108"/>
      <c r="AI2290" s="108"/>
      <c r="AJ2290" s="108"/>
    </row>
    <row r="2291" spans="1:36" ht="40.15" customHeight="1" x14ac:dyDescent="0.25">
      <c r="A2291" s="108"/>
      <c r="B2291" s="106"/>
      <c r="C2291" s="108"/>
      <c r="H2291" s="108"/>
      <c r="I2291" s="108"/>
      <c r="J2291" s="108"/>
      <c r="K2291" s="108"/>
      <c r="X2291" s="108"/>
      <c r="Y2291" s="108"/>
      <c r="Z2291" s="108"/>
      <c r="AA2291" s="108"/>
      <c r="AG2291" s="106"/>
      <c r="AH2291" s="108"/>
      <c r="AI2291" s="108"/>
      <c r="AJ2291" s="108"/>
    </row>
    <row r="2292" spans="1:36" ht="40.15" customHeight="1" x14ac:dyDescent="0.25">
      <c r="A2292" s="108"/>
      <c r="B2292" s="106"/>
      <c r="C2292" s="108"/>
      <c r="H2292" s="108"/>
      <c r="I2292" s="108"/>
      <c r="J2292" s="108"/>
      <c r="K2292" s="108"/>
      <c r="X2292" s="108"/>
      <c r="Y2292" s="108"/>
      <c r="Z2292" s="108"/>
      <c r="AA2292" s="108"/>
      <c r="AG2292" s="106"/>
      <c r="AH2292" s="108"/>
      <c r="AI2292" s="108"/>
      <c r="AJ2292" s="108"/>
    </row>
    <row r="2293" spans="1:36" ht="40.15" customHeight="1" x14ac:dyDescent="0.25">
      <c r="A2293" s="108"/>
      <c r="B2293" s="106"/>
      <c r="C2293" s="108"/>
      <c r="H2293" s="108"/>
      <c r="I2293" s="108"/>
      <c r="J2293" s="108"/>
      <c r="K2293" s="108"/>
      <c r="X2293" s="108"/>
      <c r="Y2293" s="108"/>
      <c r="Z2293" s="108"/>
      <c r="AA2293" s="108"/>
      <c r="AG2293" s="106"/>
      <c r="AH2293" s="108"/>
      <c r="AI2293" s="108"/>
      <c r="AJ2293" s="108"/>
    </row>
    <row r="2294" spans="1:36" ht="40.15" customHeight="1" x14ac:dyDescent="0.25">
      <c r="A2294" s="108"/>
      <c r="B2294" s="106"/>
      <c r="C2294" s="108"/>
      <c r="H2294" s="108"/>
      <c r="I2294" s="108"/>
      <c r="J2294" s="108"/>
      <c r="K2294" s="108"/>
      <c r="X2294" s="108"/>
      <c r="Y2294" s="108"/>
      <c r="Z2294" s="108"/>
      <c r="AA2294" s="108"/>
      <c r="AG2294" s="106"/>
      <c r="AH2294" s="108"/>
      <c r="AI2294" s="108"/>
      <c r="AJ2294" s="108"/>
    </row>
    <row r="2295" spans="1:36" ht="40.15" customHeight="1" x14ac:dyDescent="0.25">
      <c r="A2295" s="108"/>
      <c r="B2295" s="106"/>
      <c r="C2295" s="108"/>
      <c r="H2295" s="108"/>
      <c r="I2295" s="108"/>
      <c r="J2295" s="108"/>
      <c r="K2295" s="108"/>
      <c r="X2295" s="108"/>
      <c r="Y2295" s="108"/>
      <c r="Z2295" s="108"/>
      <c r="AA2295" s="108"/>
      <c r="AG2295" s="106"/>
      <c r="AH2295" s="108"/>
      <c r="AI2295" s="108"/>
      <c r="AJ2295" s="108"/>
    </row>
    <row r="2296" spans="1:36" ht="40.15" customHeight="1" x14ac:dyDescent="0.25">
      <c r="A2296" s="108"/>
      <c r="B2296" s="106"/>
      <c r="C2296" s="108"/>
      <c r="H2296" s="108"/>
      <c r="I2296" s="108"/>
      <c r="J2296" s="108"/>
      <c r="K2296" s="108"/>
      <c r="X2296" s="108"/>
      <c r="Y2296" s="108"/>
      <c r="Z2296" s="108"/>
      <c r="AA2296" s="108"/>
      <c r="AG2296" s="106"/>
      <c r="AH2296" s="108"/>
      <c r="AI2296" s="108"/>
      <c r="AJ2296" s="108"/>
    </row>
    <row r="2297" spans="1:36" ht="40.15" customHeight="1" x14ac:dyDescent="0.25">
      <c r="A2297" s="108"/>
      <c r="B2297" s="106"/>
      <c r="C2297" s="108"/>
      <c r="H2297" s="108"/>
      <c r="I2297" s="108"/>
      <c r="J2297" s="108"/>
      <c r="K2297" s="108"/>
      <c r="X2297" s="108"/>
      <c r="Y2297" s="108"/>
      <c r="Z2297" s="108"/>
      <c r="AA2297" s="108"/>
      <c r="AG2297" s="106"/>
      <c r="AH2297" s="108"/>
      <c r="AI2297" s="108"/>
      <c r="AJ2297" s="108"/>
    </row>
    <row r="2298" spans="1:36" ht="40.15" customHeight="1" x14ac:dyDescent="0.25">
      <c r="A2298" s="108"/>
      <c r="B2298" s="106"/>
      <c r="C2298" s="108"/>
      <c r="H2298" s="108"/>
      <c r="I2298" s="108"/>
      <c r="J2298" s="108"/>
      <c r="K2298" s="108"/>
      <c r="X2298" s="108"/>
      <c r="Y2298" s="108"/>
      <c r="Z2298" s="108"/>
      <c r="AA2298" s="108"/>
      <c r="AG2298" s="106"/>
      <c r="AH2298" s="108"/>
      <c r="AI2298" s="108"/>
      <c r="AJ2298" s="108"/>
    </row>
    <row r="2299" spans="1:36" ht="40.15" customHeight="1" x14ac:dyDescent="0.25">
      <c r="A2299" s="108"/>
      <c r="B2299" s="106"/>
      <c r="C2299" s="108"/>
      <c r="H2299" s="108"/>
      <c r="I2299" s="108"/>
      <c r="J2299" s="108"/>
      <c r="K2299" s="108"/>
      <c r="X2299" s="108"/>
      <c r="Y2299" s="108"/>
      <c r="Z2299" s="108"/>
      <c r="AA2299" s="108"/>
      <c r="AG2299" s="106"/>
      <c r="AH2299" s="108"/>
      <c r="AI2299" s="108"/>
      <c r="AJ2299" s="108"/>
    </row>
    <row r="2300" spans="1:36" ht="40.15" customHeight="1" x14ac:dyDescent="0.25">
      <c r="A2300" s="108"/>
      <c r="B2300" s="106"/>
      <c r="C2300" s="108"/>
      <c r="H2300" s="108"/>
      <c r="I2300" s="108"/>
      <c r="J2300" s="108"/>
      <c r="K2300" s="108"/>
      <c r="X2300" s="108"/>
      <c r="Y2300" s="108"/>
      <c r="Z2300" s="108"/>
      <c r="AA2300" s="108"/>
      <c r="AG2300" s="106"/>
      <c r="AH2300" s="108"/>
      <c r="AI2300" s="108"/>
      <c r="AJ2300" s="108"/>
    </row>
    <row r="2301" spans="1:36" ht="40.15" customHeight="1" x14ac:dyDescent="0.25">
      <c r="A2301" s="108"/>
      <c r="B2301" s="106"/>
      <c r="C2301" s="108"/>
      <c r="H2301" s="108"/>
      <c r="I2301" s="108"/>
      <c r="J2301" s="108"/>
      <c r="K2301" s="108"/>
      <c r="X2301" s="108"/>
      <c r="Y2301" s="108"/>
      <c r="Z2301" s="108"/>
      <c r="AA2301" s="108"/>
      <c r="AG2301" s="106"/>
      <c r="AH2301" s="108"/>
      <c r="AI2301" s="108"/>
      <c r="AJ2301" s="108"/>
    </row>
    <row r="2302" spans="1:36" ht="40.15" customHeight="1" x14ac:dyDescent="0.25">
      <c r="A2302" s="108"/>
      <c r="B2302" s="106"/>
      <c r="C2302" s="108"/>
      <c r="H2302" s="108"/>
      <c r="I2302" s="108"/>
      <c r="J2302" s="108"/>
      <c r="K2302" s="108"/>
      <c r="X2302" s="108"/>
      <c r="Y2302" s="108"/>
      <c r="Z2302" s="108"/>
      <c r="AA2302" s="108"/>
      <c r="AG2302" s="106"/>
      <c r="AH2302" s="108"/>
      <c r="AI2302" s="108"/>
      <c r="AJ2302" s="108"/>
    </row>
    <row r="2303" spans="1:36" ht="40.15" customHeight="1" x14ac:dyDescent="0.25">
      <c r="A2303" s="108"/>
      <c r="B2303" s="106"/>
      <c r="C2303" s="108"/>
      <c r="H2303" s="108"/>
      <c r="I2303" s="108"/>
      <c r="J2303" s="108"/>
      <c r="K2303" s="108"/>
      <c r="X2303" s="108"/>
      <c r="Y2303" s="108"/>
      <c r="Z2303" s="108"/>
      <c r="AA2303" s="108"/>
      <c r="AG2303" s="106"/>
      <c r="AH2303" s="108"/>
      <c r="AI2303" s="108"/>
      <c r="AJ2303" s="108"/>
    </row>
    <row r="2304" spans="1:36" ht="40.15" customHeight="1" x14ac:dyDescent="0.25">
      <c r="A2304" s="108"/>
      <c r="B2304" s="106"/>
      <c r="C2304" s="108"/>
      <c r="H2304" s="108"/>
      <c r="I2304" s="108"/>
      <c r="J2304" s="108"/>
      <c r="K2304" s="108"/>
      <c r="X2304" s="108"/>
      <c r="Y2304" s="108"/>
      <c r="Z2304" s="108"/>
      <c r="AA2304" s="108"/>
      <c r="AG2304" s="106"/>
      <c r="AH2304" s="108"/>
      <c r="AI2304" s="108"/>
      <c r="AJ2304" s="108"/>
    </row>
    <row r="2305" spans="1:36" ht="40.15" customHeight="1" x14ac:dyDescent="0.25">
      <c r="A2305" s="108"/>
      <c r="B2305" s="106"/>
      <c r="C2305" s="108"/>
      <c r="H2305" s="108"/>
      <c r="I2305" s="108"/>
      <c r="J2305" s="108"/>
      <c r="K2305" s="108"/>
      <c r="X2305" s="108"/>
      <c r="Y2305" s="108"/>
      <c r="Z2305" s="108"/>
      <c r="AA2305" s="108"/>
      <c r="AG2305" s="106"/>
      <c r="AH2305" s="108"/>
      <c r="AI2305" s="108"/>
      <c r="AJ2305" s="108"/>
    </row>
    <row r="2306" spans="1:36" ht="40.15" customHeight="1" x14ac:dyDescent="0.25">
      <c r="A2306" s="108"/>
      <c r="B2306" s="106"/>
      <c r="C2306" s="108"/>
      <c r="H2306" s="108"/>
      <c r="I2306" s="108"/>
      <c r="J2306" s="108"/>
      <c r="K2306" s="108"/>
      <c r="X2306" s="108"/>
      <c r="Y2306" s="108"/>
      <c r="Z2306" s="108"/>
      <c r="AA2306" s="108"/>
      <c r="AG2306" s="106"/>
      <c r="AH2306" s="108"/>
      <c r="AI2306" s="108"/>
      <c r="AJ2306" s="108"/>
    </row>
    <row r="2307" spans="1:36" ht="40.15" customHeight="1" x14ac:dyDescent="0.25">
      <c r="A2307" s="108"/>
      <c r="B2307" s="106"/>
      <c r="C2307" s="108"/>
      <c r="H2307" s="108"/>
      <c r="I2307" s="108"/>
      <c r="J2307" s="108"/>
      <c r="K2307" s="108"/>
      <c r="X2307" s="108"/>
      <c r="Y2307" s="108"/>
      <c r="Z2307" s="108"/>
      <c r="AA2307" s="108"/>
      <c r="AG2307" s="106"/>
      <c r="AH2307" s="108"/>
      <c r="AI2307" s="108"/>
      <c r="AJ2307" s="108"/>
    </row>
    <row r="2308" spans="1:36" ht="40.15" customHeight="1" x14ac:dyDescent="0.25">
      <c r="A2308" s="108"/>
      <c r="B2308" s="106"/>
      <c r="C2308" s="108"/>
      <c r="H2308" s="108"/>
      <c r="I2308" s="108"/>
      <c r="J2308" s="108"/>
      <c r="K2308" s="108"/>
      <c r="X2308" s="108"/>
      <c r="Y2308" s="108"/>
      <c r="Z2308" s="108"/>
      <c r="AA2308" s="108"/>
      <c r="AG2308" s="106"/>
      <c r="AH2308" s="108"/>
      <c r="AI2308" s="108"/>
      <c r="AJ2308" s="108"/>
    </row>
    <row r="2309" spans="1:36" ht="40.15" customHeight="1" x14ac:dyDescent="0.25">
      <c r="A2309" s="108"/>
      <c r="B2309" s="106"/>
      <c r="C2309" s="108"/>
      <c r="H2309" s="108"/>
      <c r="I2309" s="108"/>
      <c r="J2309" s="108"/>
      <c r="K2309" s="108"/>
      <c r="X2309" s="108"/>
      <c r="Y2309" s="108"/>
      <c r="Z2309" s="108"/>
      <c r="AA2309" s="108"/>
      <c r="AG2309" s="106"/>
      <c r="AH2309" s="108"/>
      <c r="AI2309" s="108"/>
      <c r="AJ2309" s="108"/>
    </row>
    <row r="2310" spans="1:36" ht="40.15" customHeight="1" x14ac:dyDescent="0.25">
      <c r="A2310" s="108"/>
      <c r="B2310" s="106"/>
      <c r="C2310" s="108"/>
      <c r="H2310" s="108"/>
      <c r="I2310" s="108"/>
      <c r="J2310" s="108"/>
      <c r="K2310" s="108"/>
      <c r="X2310" s="108"/>
      <c r="Y2310" s="108"/>
      <c r="Z2310" s="108"/>
      <c r="AA2310" s="108"/>
      <c r="AG2310" s="106"/>
      <c r="AH2310" s="108"/>
      <c r="AI2310" s="108"/>
      <c r="AJ2310" s="108"/>
    </row>
    <row r="2311" spans="1:36" ht="40.15" customHeight="1" x14ac:dyDescent="0.25">
      <c r="A2311" s="108"/>
      <c r="B2311" s="106"/>
      <c r="C2311" s="108"/>
      <c r="H2311" s="108"/>
      <c r="I2311" s="108"/>
      <c r="J2311" s="108"/>
      <c r="K2311" s="108"/>
      <c r="X2311" s="108"/>
      <c r="Y2311" s="108"/>
      <c r="Z2311" s="108"/>
      <c r="AA2311" s="108"/>
      <c r="AG2311" s="106"/>
      <c r="AH2311" s="108"/>
      <c r="AI2311" s="108"/>
      <c r="AJ2311" s="108"/>
    </row>
    <row r="2312" spans="1:36" ht="40.15" customHeight="1" x14ac:dyDescent="0.25">
      <c r="A2312" s="108"/>
      <c r="B2312" s="106"/>
      <c r="C2312" s="108"/>
      <c r="H2312" s="108"/>
      <c r="I2312" s="108"/>
      <c r="J2312" s="108"/>
      <c r="K2312" s="108"/>
      <c r="X2312" s="108"/>
      <c r="Y2312" s="108"/>
      <c r="Z2312" s="108"/>
      <c r="AA2312" s="108"/>
      <c r="AG2312" s="106"/>
      <c r="AH2312" s="108"/>
      <c r="AI2312" s="108"/>
      <c r="AJ2312" s="108"/>
    </row>
    <row r="2313" spans="1:36" ht="40.15" customHeight="1" x14ac:dyDescent="0.25">
      <c r="A2313" s="108"/>
      <c r="B2313" s="106"/>
      <c r="C2313" s="108"/>
      <c r="H2313" s="108"/>
      <c r="I2313" s="108"/>
      <c r="J2313" s="108"/>
      <c r="K2313" s="108"/>
      <c r="X2313" s="108"/>
      <c r="Y2313" s="108"/>
      <c r="Z2313" s="108"/>
      <c r="AA2313" s="108"/>
      <c r="AG2313" s="106"/>
      <c r="AH2313" s="108"/>
      <c r="AI2313" s="108"/>
      <c r="AJ2313" s="108"/>
    </row>
    <row r="2314" spans="1:36" ht="40.15" customHeight="1" x14ac:dyDescent="0.25">
      <c r="A2314" s="108"/>
      <c r="B2314" s="106"/>
      <c r="C2314" s="108"/>
      <c r="H2314" s="108"/>
      <c r="I2314" s="108"/>
      <c r="J2314" s="108"/>
      <c r="K2314" s="108"/>
      <c r="X2314" s="108"/>
      <c r="Y2314" s="108"/>
      <c r="Z2314" s="108"/>
      <c r="AA2314" s="108"/>
      <c r="AG2314" s="106"/>
      <c r="AH2314" s="108"/>
      <c r="AI2314" s="108"/>
      <c r="AJ2314" s="108"/>
    </row>
    <row r="2315" spans="1:36" ht="40.15" customHeight="1" x14ac:dyDescent="0.25">
      <c r="A2315" s="108"/>
      <c r="B2315" s="106"/>
      <c r="C2315" s="108"/>
      <c r="H2315" s="108"/>
      <c r="I2315" s="108"/>
      <c r="J2315" s="108"/>
      <c r="K2315" s="108"/>
      <c r="X2315" s="108"/>
      <c r="Y2315" s="108"/>
      <c r="Z2315" s="108"/>
      <c r="AA2315" s="108"/>
      <c r="AG2315" s="106"/>
      <c r="AH2315" s="108"/>
      <c r="AI2315" s="108"/>
      <c r="AJ2315" s="108"/>
    </row>
    <row r="2316" spans="1:36" ht="40.15" customHeight="1" x14ac:dyDescent="0.25">
      <c r="A2316" s="108"/>
      <c r="B2316" s="106"/>
      <c r="C2316" s="108"/>
      <c r="H2316" s="108"/>
      <c r="I2316" s="108"/>
      <c r="J2316" s="108"/>
      <c r="K2316" s="108"/>
      <c r="X2316" s="108"/>
      <c r="Y2316" s="108"/>
      <c r="Z2316" s="108"/>
      <c r="AA2316" s="108"/>
      <c r="AG2316" s="106"/>
      <c r="AH2316" s="108"/>
      <c r="AI2316" s="108"/>
      <c r="AJ2316" s="108"/>
    </row>
    <row r="2317" spans="1:36" ht="40.15" customHeight="1" x14ac:dyDescent="0.25">
      <c r="A2317" s="108"/>
      <c r="B2317" s="106"/>
      <c r="C2317" s="108"/>
      <c r="H2317" s="108"/>
      <c r="I2317" s="108"/>
      <c r="J2317" s="108"/>
      <c r="K2317" s="108"/>
      <c r="X2317" s="108"/>
      <c r="Y2317" s="108"/>
      <c r="Z2317" s="108"/>
      <c r="AA2317" s="108"/>
      <c r="AG2317" s="106"/>
      <c r="AH2317" s="108"/>
      <c r="AI2317" s="108"/>
      <c r="AJ2317" s="108"/>
    </row>
    <row r="2318" spans="1:36" ht="40.15" customHeight="1" x14ac:dyDescent="0.25">
      <c r="A2318" s="108"/>
      <c r="B2318" s="106"/>
      <c r="C2318" s="108"/>
      <c r="H2318" s="108"/>
      <c r="I2318" s="108"/>
      <c r="J2318" s="108"/>
      <c r="K2318" s="108"/>
      <c r="X2318" s="108"/>
      <c r="Y2318" s="108"/>
      <c r="Z2318" s="108"/>
      <c r="AA2318" s="108"/>
      <c r="AG2318" s="106"/>
      <c r="AH2318" s="108"/>
      <c r="AI2318" s="108"/>
      <c r="AJ2318" s="108"/>
    </row>
    <row r="2319" spans="1:36" ht="40.15" customHeight="1" x14ac:dyDescent="0.25">
      <c r="A2319" s="108"/>
      <c r="B2319" s="106"/>
      <c r="C2319" s="108"/>
      <c r="H2319" s="108"/>
      <c r="I2319" s="108"/>
      <c r="J2319" s="108"/>
      <c r="K2319" s="108"/>
      <c r="X2319" s="108"/>
      <c r="Y2319" s="108"/>
      <c r="Z2319" s="108"/>
      <c r="AA2319" s="108"/>
      <c r="AG2319" s="106"/>
      <c r="AH2319" s="108"/>
      <c r="AI2319" s="108"/>
      <c r="AJ2319" s="108"/>
    </row>
    <row r="2320" spans="1:36" ht="40.15" customHeight="1" x14ac:dyDescent="0.25">
      <c r="A2320" s="108"/>
      <c r="B2320" s="106"/>
      <c r="C2320" s="108"/>
      <c r="H2320" s="108"/>
      <c r="I2320" s="108"/>
      <c r="J2320" s="108"/>
      <c r="K2320" s="108"/>
      <c r="X2320" s="108"/>
      <c r="Y2320" s="108"/>
      <c r="Z2320" s="108"/>
      <c r="AA2320" s="108"/>
      <c r="AG2320" s="106"/>
      <c r="AH2320" s="108"/>
      <c r="AI2320" s="108"/>
      <c r="AJ2320" s="108"/>
    </row>
    <row r="2321" spans="1:36" ht="40.15" customHeight="1" x14ac:dyDescent="0.25">
      <c r="A2321" s="108"/>
      <c r="B2321" s="106"/>
      <c r="C2321" s="108"/>
      <c r="H2321" s="108"/>
      <c r="I2321" s="108"/>
      <c r="J2321" s="108"/>
      <c r="K2321" s="108"/>
      <c r="X2321" s="108"/>
      <c r="Y2321" s="108"/>
      <c r="Z2321" s="108"/>
      <c r="AA2321" s="108"/>
      <c r="AG2321" s="106"/>
      <c r="AH2321" s="108"/>
      <c r="AI2321" s="108"/>
      <c r="AJ2321" s="108"/>
    </row>
    <row r="2322" spans="1:36" ht="40.15" customHeight="1" x14ac:dyDescent="0.25">
      <c r="A2322" s="108"/>
      <c r="B2322" s="106"/>
      <c r="C2322" s="108"/>
      <c r="H2322" s="108"/>
      <c r="I2322" s="108"/>
      <c r="J2322" s="108"/>
      <c r="K2322" s="108"/>
      <c r="X2322" s="108"/>
      <c r="Y2322" s="108"/>
      <c r="Z2322" s="108"/>
      <c r="AA2322" s="108"/>
      <c r="AG2322" s="106"/>
      <c r="AH2322" s="108"/>
      <c r="AI2322" s="108"/>
      <c r="AJ2322" s="108"/>
    </row>
    <row r="2323" spans="1:36" ht="40.15" customHeight="1" x14ac:dyDescent="0.25">
      <c r="A2323" s="108"/>
      <c r="B2323" s="106"/>
      <c r="C2323" s="108"/>
      <c r="H2323" s="108"/>
      <c r="I2323" s="108"/>
      <c r="J2323" s="108"/>
      <c r="K2323" s="108"/>
      <c r="X2323" s="108"/>
      <c r="Y2323" s="108"/>
      <c r="Z2323" s="108"/>
      <c r="AA2323" s="108"/>
      <c r="AG2323" s="106"/>
      <c r="AH2323" s="108"/>
      <c r="AI2323" s="108"/>
      <c r="AJ2323" s="108"/>
    </row>
    <row r="2324" spans="1:36" ht="40.15" customHeight="1" x14ac:dyDescent="0.25">
      <c r="A2324" s="108"/>
      <c r="B2324" s="106"/>
      <c r="C2324" s="108"/>
      <c r="H2324" s="108"/>
      <c r="I2324" s="108"/>
      <c r="J2324" s="108"/>
      <c r="K2324" s="108"/>
      <c r="X2324" s="108"/>
      <c r="Y2324" s="108"/>
      <c r="Z2324" s="108"/>
      <c r="AA2324" s="108"/>
      <c r="AG2324" s="106"/>
      <c r="AH2324" s="108"/>
      <c r="AI2324" s="108"/>
      <c r="AJ2324" s="108"/>
    </row>
    <row r="2325" spans="1:36" ht="40.15" customHeight="1" x14ac:dyDescent="0.25">
      <c r="A2325" s="108"/>
      <c r="B2325" s="106"/>
      <c r="C2325" s="108"/>
      <c r="H2325" s="108"/>
      <c r="I2325" s="108"/>
      <c r="J2325" s="108"/>
      <c r="K2325" s="108"/>
      <c r="X2325" s="108"/>
      <c r="Y2325" s="108"/>
      <c r="Z2325" s="108"/>
      <c r="AA2325" s="108"/>
      <c r="AG2325" s="106"/>
      <c r="AH2325" s="108"/>
      <c r="AI2325" s="108"/>
      <c r="AJ2325" s="108"/>
    </row>
    <row r="2326" spans="1:36" ht="40.15" customHeight="1" x14ac:dyDescent="0.25">
      <c r="A2326" s="108"/>
      <c r="B2326" s="106"/>
      <c r="C2326" s="108"/>
      <c r="H2326" s="108"/>
      <c r="I2326" s="108"/>
      <c r="J2326" s="108"/>
      <c r="K2326" s="108"/>
      <c r="X2326" s="108"/>
      <c r="Y2326" s="108"/>
      <c r="Z2326" s="108"/>
      <c r="AA2326" s="108"/>
      <c r="AG2326" s="106"/>
      <c r="AH2326" s="108"/>
      <c r="AI2326" s="108"/>
      <c r="AJ2326" s="108"/>
    </row>
    <row r="2327" spans="1:36" ht="40.15" customHeight="1" x14ac:dyDescent="0.25">
      <c r="A2327" s="108"/>
      <c r="B2327" s="106"/>
      <c r="C2327" s="108"/>
      <c r="H2327" s="108"/>
      <c r="I2327" s="108"/>
      <c r="J2327" s="108"/>
      <c r="K2327" s="108"/>
      <c r="X2327" s="108"/>
      <c r="Y2327" s="108"/>
      <c r="Z2327" s="108"/>
      <c r="AA2327" s="108"/>
      <c r="AG2327" s="106"/>
      <c r="AH2327" s="108"/>
      <c r="AI2327" s="108"/>
      <c r="AJ2327" s="108"/>
    </row>
    <row r="2328" spans="1:36" ht="40.15" customHeight="1" x14ac:dyDescent="0.25">
      <c r="A2328" s="108"/>
      <c r="B2328" s="106"/>
      <c r="C2328" s="108"/>
      <c r="H2328" s="108"/>
      <c r="I2328" s="108"/>
      <c r="J2328" s="108"/>
      <c r="K2328" s="108"/>
      <c r="X2328" s="108"/>
      <c r="Y2328" s="108"/>
      <c r="Z2328" s="108"/>
      <c r="AA2328" s="108"/>
      <c r="AG2328" s="106"/>
      <c r="AH2328" s="108"/>
      <c r="AI2328" s="108"/>
      <c r="AJ2328" s="108"/>
    </row>
    <row r="2329" spans="1:36" ht="40.15" customHeight="1" x14ac:dyDescent="0.25">
      <c r="A2329" s="108"/>
      <c r="B2329" s="106"/>
      <c r="C2329" s="108"/>
      <c r="H2329" s="108"/>
      <c r="I2329" s="108"/>
      <c r="J2329" s="108"/>
      <c r="K2329" s="108"/>
      <c r="X2329" s="108"/>
      <c r="Y2329" s="108"/>
      <c r="Z2329" s="108"/>
      <c r="AA2329" s="108"/>
      <c r="AG2329" s="106"/>
      <c r="AH2329" s="108"/>
      <c r="AI2329" s="108"/>
      <c r="AJ2329" s="108"/>
    </row>
    <row r="2330" spans="1:36" ht="40.15" customHeight="1" x14ac:dyDescent="0.25">
      <c r="A2330" s="108"/>
      <c r="B2330" s="106"/>
      <c r="C2330" s="108"/>
      <c r="H2330" s="108"/>
      <c r="I2330" s="108"/>
      <c r="J2330" s="108"/>
      <c r="K2330" s="108"/>
      <c r="X2330" s="108"/>
      <c r="Y2330" s="108"/>
      <c r="Z2330" s="108"/>
      <c r="AA2330" s="108"/>
      <c r="AG2330" s="106"/>
      <c r="AH2330" s="108"/>
      <c r="AI2330" s="108"/>
      <c r="AJ2330" s="108"/>
    </row>
    <row r="2331" spans="1:36" ht="40.15" customHeight="1" x14ac:dyDescent="0.25">
      <c r="A2331" s="108"/>
      <c r="B2331" s="106"/>
      <c r="C2331" s="108"/>
      <c r="H2331" s="108"/>
      <c r="I2331" s="108"/>
      <c r="J2331" s="108"/>
      <c r="K2331" s="108"/>
      <c r="X2331" s="108"/>
      <c r="Y2331" s="108"/>
      <c r="Z2331" s="108"/>
      <c r="AA2331" s="108"/>
      <c r="AG2331" s="106"/>
      <c r="AH2331" s="108"/>
      <c r="AI2331" s="108"/>
      <c r="AJ2331" s="108"/>
    </row>
    <row r="2332" spans="1:36" ht="40.15" customHeight="1" x14ac:dyDescent="0.25">
      <c r="A2332" s="108"/>
      <c r="B2332" s="106"/>
      <c r="C2332" s="108"/>
      <c r="H2332" s="108"/>
      <c r="I2332" s="108"/>
      <c r="J2332" s="108"/>
      <c r="K2332" s="108"/>
      <c r="X2332" s="108"/>
      <c r="Y2332" s="108"/>
      <c r="Z2332" s="108"/>
      <c r="AA2332" s="108"/>
      <c r="AG2332" s="106"/>
      <c r="AH2332" s="108"/>
      <c r="AI2332" s="108"/>
      <c r="AJ2332" s="108"/>
    </row>
    <row r="2333" spans="1:36" ht="40.15" customHeight="1" x14ac:dyDescent="0.25">
      <c r="A2333" s="108"/>
      <c r="B2333" s="106"/>
      <c r="C2333" s="108"/>
      <c r="H2333" s="108"/>
      <c r="I2333" s="108"/>
      <c r="J2333" s="108"/>
      <c r="K2333" s="108"/>
      <c r="X2333" s="108"/>
      <c r="Y2333" s="108"/>
      <c r="Z2333" s="108"/>
      <c r="AA2333" s="108"/>
      <c r="AG2333" s="106"/>
      <c r="AH2333" s="108"/>
      <c r="AI2333" s="108"/>
      <c r="AJ2333" s="108"/>
    </row>
    <row r="2334" spans="1:36" ht="40.15" customHeight="1" x14ac:dyDescent="0.25">
      <c r="A2334" s="108"/>
      <c r="B2334" s="106"/>
      <c r="C2334" s="108"/>
      <c r="H2334" s="108"/>
      <c r="I2334" s="108"/>
      <c r="J2334" s="108"/>
      <c r="K2334" s="108"/>
      <c r="X2334" s="108"/>
      <c r="Y2334" s="108"/>
      <c r="Z2334" s="108"/>
      <c r="AA2334" s="108"/>
      <c r="AG2334" s="106"/>
      <c r="AH2334" s="108"/>
      <c r="AI2334" s="108"/>
      <c r="AJ2334" s="108"/>
    </row>
    <row r="2335" spans="1:36" ht="40.15" customHeight="1" x14ac:dyDescent="0.25">
      <c r="A2335" s="108"/>
      <c r="B2335" s="106"/>
      <c r="C2335" s="108"/>
      <c r="H2335" s="108"/>
      <c r="I2335" s="108"/>
      <c r="J2335" s="108"/>
      <c r="K2335" s="108"/>
      <c r="X2335" s="108"/>
      <c r="Y2335" s="108"/>
      <c r="Z2335" s="108"/>
      <c r="AA2335" s="108"/>
      <c r="AG2335" s="106"/>
      <c r="AH2335" s="108"/>
      <c r="AI2335" s="108"/>
      <c r="AJ2335" s="108"/>
    </row>
    <row r="2336" spans="1:36" ht="40.15" customHeight="1" x14ac:dyDescent="0.25">
      <c r="A2336" s="108"/>
      <c r="B2336" s="106"/>
      <c r="C2336" s="108"/>
      <c r="H2336" s="108"/>
      <c r="I2336" s="108"/>
      <c r="J2336" s="108"/>
      <c r="K2336" s="108"/>
      <c r="X2336" s="108"/>
      <c r="Y2336" s="108"/>
      <c r="Z2336" s="108"/>
      <c r="AA2336" s="108"/>
      <c r="AG2336" s="106"/>
      <c r="AH2336" s="108"/>
      <c r="AI2336" s="108"/>
      <c r="AJ2336" s="108"/>
    </row>
    <row r="2337" spans="1:36" ht="40.15" customHeight="1" x14ac:dyDescent="0.25">
      <c r="A2337" s="108"/>
      <c r="B2337" s="106"/>
      <c r="C2337" s="108"/>
      <c r="H2337" s="108"/>
      <c r="I2337" s="108"/>
      <c r="J2337" s="108"/>
      <c r="K2337" s="108"/>
      <c r="X2337" s="108"/>
      <c r="Y2337" s="108"/>
      <c r="Z2337" s="108"/>
      <c r="AA2337" s="108"/>
      <c r="AG2337" s="106"/>
      <c r="AH2337" s="108"/>
      <c r="AI2337" s="108"/>
      <c r="AJ2337" s="108"/>
    </row>
    <row r="2338" spans="1:36" ht="40.15" customHeight="1" x14ac:dyDescent="0.25">
      <c r="A2338" s="108"/>
      <c r="B2338" s="106"/>
      <c r="C2338" s="108"/>
      <c r="H2338" s="108"/>
      <c r="I2338" s="108"/>
      <c r="J2338" s="108"/>
      <c r="K2338" s="108"/>
      <c r="X2338" s="108"/>
      <c r="Y2338" s="108"/>
      <c r="Z2338" s="108"/>
      <c r="AA2338" s="108"/>
      <c r="AG2338" s="106"/>
      <c r="AH2338" s="108"/>
      <c r="AI2338" s="108"/>
      <c r="AJ2338" s="108"/>
    </row>
    <row r="2339" spans="1:36" ht="40.15" customHeight="1" x14ac:dyDescent="0.25">
      <c r="A2339" s="108"/>
      <c r="B2339" s="106"/>
      <c r="C2339" s="108"/>
      <c r="H2339" s="108"/>
      <c r="I2339" s="108"/>
      <c r="J2339" s="108"/>
      <c r="K2339" s="108"/>
      <c r="X2339" s="108"/>
      <c r="Y2339" s="108"/>
      <c r="Z2339" s="108"/>
      <c r="AA2339" s="108"/>
      <c r="AG2339" s="106"/>
      <c r="AH2339" s="108"/>
      <c r="AI2339" s="108"/>
      <c r="AJ2339" s="108"/>
    </row>
    <row r="2340" spans="1:36" ht="40.15" customHeight="1" x14ac:dyDescent="0.25">
      <c r="A2340" s="108"/>
      <c r="B2340" s="106"/>
      <c r="C2340" s="108"/>
      <c r="H2340" s="108"/>
      <c r="I2340" s="108"/>
      <c r="J2340" s="108"/>
      <c r="K2340" s="108"/>
      <c r="X2340" s="108"/>
      <c r="Y2340" s="108"/>
      <c r="Z2340" s="108"/>
      <c r="AA2340" s="108"/>
      <c r="AG2340" s="106"/>
      <c r="AH2340" s="108"/>
      <c r="AI2340" s="108"/>
      <c r="AJ2340" s="108"/>
    </row>
    <row r="2341" spans="1:36" ht="40.15" customHeight="1" x14ac:dyDescent="0.25">
      <c r="A2341" s="108"/>
      <c r="B2341" s="106"/>
      <c r="C2341" s="108"/>
      <c r="H2341" s="108"/>
      <c r="I2341" s="108"/>
      <c r="J2341" s="108"/>
      <c r="K2341" s="108"/>
      <c r="X2341" s="108"/>
      <c r="Y2341" s="108"/>
      <c r="Z2341" s="108"/>
      <c r="AA2341" s="108"/>
      <c r="AG2341" s="106"/>
      <c r="AH2341" s="108"/>
      <c r="AI2341" s="108"/>
      <c r="AJ2341" s="108"/>
    </row>
    <row r="2342" spans="1:36" ht="40.15" customHeight="1" x14ac:dyDescent="0.25">
      <c r="A2342" s="108"/>
      <c r="B2342" s="106"/>
      <c r="C2342" s="108"/>
      <c r="H2342" s="108"/>
      <c r="I2342" s="108"/>
      <c r="J2342" s="108"/>
      <c r="K2342" s="108"/>
      <c r="X2342" s="108"/>
      <c r="Y2342" s="108"/>
      <c r="Z2342" s="108"/>
      <c r="AA2342" s="108"/>
      <c r="AG2342" s="106"/>
      <c r="AH2342" s="108"/>
      <c r="AI2342" s="108"/>
      <c r="AJ2342" s="108"/>
    </row>
    <row r="2343" spans="1:36" ht="40.15" customHeight="1" x14ac:dyDescent="0.25">
      <c r="A2343" s="108"/>
      <c r="B2343" s="106"/>
      <c r="C2343" s="108"/>
      <c r="H2343" s="108"/>
      <c r="I2343" s="108"/>
      <c r="J2343" s="108"/>
      <c r="K2343" s="108"/>
      <c r="X2343" s="108"/>
      <c r="Y2343" s="108"/>
      <c r="Z2343" s="108"/>
      <c r="AA2343" s="108"/>
      <c r="AG2343" s="106"/>
      <c r="AH2343" s="108"/>
      <c r="AI2343" s="108"/>
      <c r="AJ2343" s="108"/>
    </row>
    <row r="2344" spans="1:36" ht="40.15" customHeight="1" x14ac:dyDescent="0.25">
      <c r="A2344" s="108"/>
      <c r="B2344" s="106"/>
      <c r="C2344" s="108"/>
      <c r="H2344" s="108"/>
      <c r="I2344" s="108"/>
      <c r="J2344" s="108"/>
      <c r="K2344" s="108"/>
      <c r="X2344" s="108"/>
      <c r="Y2344" s="108"/>
      <c r="Z2344" s="108"/>
      <c r="AA2344" s="108"/>
      <c r="AG2344" s="106"/>
      <c r="AH2344" s="108"/>
      <c r="AI2344" s="108"/>
      <c r="AJ2344" s="108"/>
    </row>
    <row r="2345" spans="1:36" ht="40.15" customHeight="1" x14ac:dyDescent="0.25">
      <c r="A2345" s="108"/>
      <c r="B2345" s="106"/>
      <c r="C2345" s="108"/>
      <c r="H2345" s="108"/>
      <c r="I2345" s="108"/>
      <c r="J2345" s="108"/>
      <c r="K2345" s="108"/>
      <c r="X2345" s="108"/>
      <c r="Y2345" s="108"/>
      <c r="Z2345" s="108"/>
      <c r="AA2345" s="108"/>
      <c r="AG2345" s="106"/>
      <c r="AH2345" s="108"/>
      <c r="AI2345" s="108"/>
      <c r="AJ2345" s="108"/>
    </row>
    <row r="2346" spans="1:36" ht="40.15" customHeight="1" x14ac:dyDescent="0.25">
      <c r="A2346" s="108"/>
      <c r="B2346" s="106"/>
      <c r="C2346" s="108"/>
      <c r="H2346" s="108"/>
      <c r="I2346" s="108"/>
      <c r="J2346" s="108"/>
      <c r="K2346" s="108"/>
      <c r="X2346" s="108"/>
      <c r="Y2346" s="108"/>
      <c r="Z2346" s="108"/>
      <c r="AA2346" s="108"/>
      <c r="AG2346" s="106"/>
      <c r="AH2346" s="108"/>
      <c r="AI2346" s="108"/>
      <c r="AJ2346" s="108"/>
    </row>
    <row r="2347" spans="1:36" ht="40.15" customHeight="1" x14ac:dyDescent="0.25">
      <c r="A2347" s="108"/>
      <c r="B2347" s="106"/>
      <c r="C2347" s="108"/>
      <c r="H2347" s="108"/>
      <c r="I2347" s="108"/>
      <c r="J2347" s="108"/>
      <c r="K2347" s="108"/>
      <c r="X2347" s="108"/>
      <c r="Y2347" s="108"/>
      <c r="Z2347" s="108"/>
      <c r="AA2347" s="108"/>
      <c r="AG2347" s="106"/>
      <c r="AH2347" s="108"/>
      <c r="AI2347" s="108"/>
      <c r="AJ2347" s="108"/>
    </row>
    <row r="2348" spans="1:36" ht="40.15" customHeight="1" x14ac:dyDescent="0.25">
      <c r="A2348" s="108"/>
      <c r="B2348" s="106"/>
      <c r="C2348" s="108"/>
      <c r="H2348" s="108"/>
      <c r="I2348" s="108"/>
      <c r="J2348" s="108"/>
      <c r="K2348" s="108"/>
      <c r="X2348" s="108"/>
      <c r="Y2348" s="108"/>
      <c r="Z2348" s="108"/>
      <c r="AA2348" s="108"/>
      <c r="AG2348" s="106"/>
      <c r="AH2348" s="108"/>
      <c r="AI2348" s="108"/>
      <c r="AJ2348" s="108"/>
    </row>
    <row r="2349" spans="1:36" ht="40.15" customHeight="1" x14ac:dyDescent="0.25">
      <c r="A2349" s="108"/>
      <c r="B2349" s="106"/>
      <c r="C2349" s="108"/>
      <c r="H2349" s="108"/>
      <c r="I2349" s="108"/>
      <c r="J2349" s="108"/>
      <c r="K2349" s="108"/>
      <c r="X2349" s="108"/>
      <c r="Y2349" s="108"/>
      <c r="Z2349" s="108"/>
      <c r="AA2349" s="108"/>
      <c r="AG2349" s="106"/>
      <c r="AH2349" s="108"/>
      <c r="AI2349" s="108"/>
      <c r="AJ2349" s="108"/>
    </row>
    <row r="2350" spans="1:36" ht="40.15" customHeight="1" x14ac:dyDescent="0.25">
      <c r="A2350" s="108"/>
      <c r="B2350" s="106"/>
      <c r="C2350" s="108"/>
      <c r="H2350" s="108"/>
      <c r="I2350" s="108"/>
      <c r="J2350" s="108"/>
      <c r="K2350" s="108"/>
      <c r="X2350" s="108"/>
      <c r="Y2350" s="108"/>
      <c r="Z2350" s="108"/>
      <c r="AA2350" s="108"/>
      <c r="AG2350" s="106"/>
      <c r="AH2350" s="108"/>
      <c r="AI2350" s="108"/>
      <c r="AJ2350" s="108"/>
    </row>
    <row r="2351" spans="1:36" ht="40.15" customHeight="1" x14ac:dyDescent="0.25">
      <c r="A2351" s="108"/>
      <c r="B2351" s="106"/>
      <c r="C2351" s="108"/>
      <c r="H2351" s="108"/>
      <c r="I2351" s="108"/>
      <c r="J2351" s="108"/>
      <c r="K2351" s="108"/>
      <c r="X2351" s="108"/>
      <c r="Y2351" s="108"/>
      <c r="Z2351" s="108"/>
      <c r="AA2351" s="108"/>
      <c r="AG2351" s="106"/>
      <c r="AH2351" s="108"/>
      <c r="AI2351" s="108"/>
      <c r="AJ2351" s="108"/>
    </row>
    <row r="2352" spans="1:36" ht="40.15" customHeight="1" x14ac:dyDescent="0.25">
      <c r="A2352" s="108"/>
      <c r="B2352" s="106"/>
      <c r="C2352" s="108"/>
      <c r="H2352" s="108"/>
      <c r="I2352" s="108"/>
      <c r="J2352" s="108"/>
      <c r="K2352" s="108"/>
      <c r="X2352" s="108"/>
      <c r="Y2352" s="108"/>
      <c r="Z2352" s="108"/>
      <c r="AA2352" s="108"/>
      <c r="AG2352" s="106"/>
      <c r="AH2352" s="108"/>
      <c r="AI2352" s="108"/>
      <c r="AJ2352" s="108"/>
    </row>
    <row r="2353" spans="1:36" ht="40.15" customHeight="1" x14ac:dyDescent="0.25">
      <c r="A2353" s="108"/>
      <c r="B2353" s="106"/>
      <c r="C2353" s="108"/>
      <c r="H2353" s="108"/>
      <c r="I2353" s="108"/>
      <c r="J2353" s="108"/>
      <c r="K2353" s="108"/>
      <c r="X2353" s="108"/>
      <c r="Y2353" s="108"/>
      <c r="Z2353" s="108"/>
      <c r="AA2353" s="108"/>
      <c r="AG2353" s="106"/>
      <c r="AH2353" s="108"/>
      <c r="AI2353" s="108"/>
      <c r="AJ2353" s="108"/>
    </row>
    <row r="2354" spans="1:36" ht="40.15" customHeight="1" x14ac:dyDescent="0.25">
      <c r="A2354" s="108"/>
      <c r="B2354" s="106"/>
      <c r="C2354" s="108"/>
      <c r="H2354" s="108"/>
      <c r="I2354" s="108"/>
      <c r="J2354" s="108"/>
      <c r="K2354" s="108"/>
      <c r="X2354" s="108"/>
      <c r="Y2354" s="108"/>
      <c r="Z2354" s="108"/>
      <c r="AA2354" s="108"/>
      <c r="AG2354" s="106"/>
      <c r="AH2354" s="108"/>
      <c r="AI2354" s="108"/>
      <c r="AJ2354" s="108"/>
    </row>
    <row r="2355" spans="1:36" ht="40.15" customHeight="1" x14ac:dyDescent="0.25">
      <c r="A2355" s="108"/>
      <c r="B2355" s="106"/>
      <c r="C2355" s="108"/>
      <c r="H2355" s="108"/>
      <c r="I2355" s="108"/>
      <c r="J2355" s="108"/>
      <c r="K2355" s="108"/>
      <c r="X2355" s="108"/>
      <c r="Y2355" s="108"/>
      <c r="Z2355" s="108"/>
      <c r="AA2355" s="108"/>
      <c r="AG2355" s="106"/>
      <c r="AH2355" s="108"/>
      <c r="AI2355" s="108"/>
      <c r="AJ2355" s="108"/>
    </row>
    <row r="2356" spans="1:36" ht="40.15" customHeight="1" x14ac:dyDescent="0.25">
      <c r="A2356" s="108"/>
      <c r="B2356" s="106"/>
      <c r="C2356" s="108"/>
      <c r="H2356" s="108"/>
      <c r="I2356" s="108"/>
      <c r="J2356" s="108"/>
      <c r="K2356" s="108"/>
      <c r="X2356" s="108"/>
      <c r="Y2356" s="108"/>
      <c r="Z2356" s="108"/>
      <c r="AA2356" s="108"/>
      <c r="AG2356" s="106"/>
      <c r="AH2356" s="108"/>
      <c r="AI2356" s="108"/>
      <c r="AJ2356" s="108"/>
    </row>
    <row r="2357" spans="1:36" ht="40.15" customHeight="1" x14ac:dyDescent="0.25">
      <c r="A2357" s="108"/>
      <c r="B2357" s="106"/>
      <c r="C2357" s="108"/>
      <c r="H2357" s="108"/>
      <c r="I2357" s="108"/>
      <c r="J2357" s="108"/>
      <c r="K2357" s="108"/>
      <c r="X2357" s="108"/>
      <c r="Y2357" s="108"/>
      <c r="Z2357" s="108"/>
      <c r="AA2357" s="108"/>
      <c r="AG2357" s="106"/>
      <c r="AH2357" s="108"/>
      <c r="AI2357" s="108"/>
      <c r="AJ2357" s="108"/>
    </row>
    <row r="2358" spans="1:36" ht="40.15" customHeight="1" x14ac:dyDescent="0.25">
      <c r="A2358" s="108"/>
      <c r="B2358" s="106"/>
      <c r="C2358" s="108"/>
      <c r="H2358" s="108"/>
      <c r="I2358" s="108"/>
      <c r="J2358" s="108"/>
      <c r="K2358" s="108"/>
      <c r="X2358" s="108"/>
      <c r="Y2358" s="108"/>
      <c r="Z2358" s="108"/>
      <c r="AA2358" s="108"/>
      <c r="AG2358" s="106"/>
      <c r="AH2358" s="108"/>
      <c r="AI2358" s="108"/>
      <c r="AJ2358" s="108"/>
    </row>
    <row r="2359" spans="1:36" ht="40.15" customHeight="1" x14ac:dyDescent="0.25">
      <c r="A2359" s="108"/>
      <c r="B2359" s="106"/>
      <c r="C2359" s="108"/>
      <c r="H2359" s="108"/>
      <c r="I2359" s="108"/>
      <c r="J2359" s="108"/>
      <c r="K2359" s="108"/>
      <c r="X2359" s="108"/>
      <c r="Y2359" s="108"/>
      <c r="Z2359" s="108"/>
      <c r="AA2359" s="108"/>
      <c r="AG2359" s="106"/>
      <c r="AH2359" s="108"/>
      <c r="AI2359" s="108"/>
      <c r="AJ2359" s="108"/>
    </row>
    <row r="2360" spans="1:36" ht="40.15" customHeight="1" x14ac:dyDescent="0.25">
      <c r="A2360" s="108"/>
      <c r="B2360" s="106"/>
      <c r="C2360" s="108"/>
      <c r="H2360" s="108"/>
      <c r="I2360" s="108"/>
      <c r="J2360" s="108"/>
      <c r="K2360" s="108"/>
      <c r="X2360" s="108"/>
      <c r="Y2360" s="108"/>
      <c r="Z2360" s="108"/>
      <c r="AA2360" s="108"/>
      <c r="AG2360" s="106"/>
      <c r="AH2360" s="108"/>
      <c r="AI2360" s="108"/>
      <c r="AJ2360" s="108"/>
    </row>
    <row r="2361" spans="1:36" ht="40.15" customHeight="1" x14ac:dyDescent="0.25">
      <c r="A2361" s="108"/>
      <c r="B2361" s="106"/>
      <c r="C2361" s="108"/>
      <c r="H2361" s="108"/>
      <c r="I2361" s="108"/>
      <c r="J2361" s="108"/>
      <c r="K2361" s="108"/>
      <c r="X2361" s="108"/>
      <c r="Y2361" s="108"/>
      <c r="Z2361" s="108"/>
      <c r="AA2361" s="108"/>
      <c r="AG2361" s="106"/>
      <c r="AH2361" s="108"/>
      <c r="AI2361" s="108"/>
      <c r="AJ2361" s="108"/>
    </row>
    <row r="2362" spans="1:36" ht="40.15" customHeight="1" x14ac:dyDescent="0.25">
      <c r="A2362" s="108"/>
      <c r="B2362" s="106"/>
      <c r="C2362" s="108"/>
      <c r="H2362" s="108"/>
      <c r="I2362" s="108"/>
      <c r="J2362" s="108"/>
      <c r="K2362" s="108"/>
      <c r="X2362" s="108"/>
      <c r="Y2362" s="108"/>
      <c r="Z2362" s="108"/>
      <c r="AA2362" s="108"/>
      <c r="AG2362" s="106"/>
      <c r="AH2362" s="108"/>
      <c r="AI2362" s="108"/>
      <c r="AJ2362" s="108"/>
    </row>
    <row r="2363" spans="1:36" ht="40.15" customHeight="1" x14ac:dyDescent="0.25">
      <c r="A2363" s="108"/>
      <c r="B2363" s="106"/>
      <c r="C2363" s="108"/>
      <c r="H2363" s="108"/>
      <c r="I2363" s="108"/>
      <c r="J2363" s="108"/>
      <c r="K2363" s="108"/>
      <c r="X2363" s="108"/>
      <c r="Y2363" s="108"/>
      <c r="Z2363" s="108"/>
      <c r="AA2363" s="108"/>
      <c r="AG2363" s="106"/>
      <c r="AH2363" s="108"/>
      <c r="AI2363" s="108"/>
      <c r="AJ2363" s="108"/>
    </row>
    <row r="2364" spans="1:36" ht="40.15" customHeight="1" x14ac:dyDescent="0.25">
      <c r="A2364" s="108"/>
      <c r="B2364" s="106"/>
      <c r="C2364" s="108"/>
      <c r="H2364" s="108"/>
      <c r="I2364" s="108"/>
      <c r="J2364" s="108"/>
      <c r="K2364" s="108"/>
      <c r="X2364" s="108"/>
      <c r="Y2364" s="108"/>
      <c r="Z2364" s="108"/>
      <c r="AA2364" s="108"/>
      <c r="AG2364" s="106"/>
      <c r="AH2364" s="108"/>
      <c r="AI2364" s="108"/>
      <c r="AJ2364" s="108"/>
    </row>
    <row r="2365" spans="1:36" ht="40.15" customHeight="1" x14ac:dyDescent="0.25">
      <c r="A2365" s="108"/>
      <c r="B2365" s="106"/>
      <c r="C2365" s="108"/>
      <c r="H2365" s="108"/>
      <c r="I2365" s="108"/>
      <c r="J2365" s="108"/>
      <c r="K2365" s="108"/>
      <c r="X2365" s="108"/>
      <c r="Y2365" s="108"/>
      <c r="Z2365" s="108"/>
      <c r="AA2365" s="108"/>
      <c r="AG2365" s="106"/>
      <c r="AH2365" s="108"/>
      <c r="AI2365" s="108"/>
      <c r="AJ2365" s="108"/>
    </row>
    <row r="2366" spans="1:36" ht="40.15" customHeight="1" x14ac:dyDescent="0.25">
      <c r="A2366" s="108"/>
      <c r="B2366" s="106"/>
      <c r="C2366" s="108"/>
      <c r="H2366" s="108"/>
      <c r="I2366" s="108"/>
      <c r="J2366" s="108"/>
      <c r="K2366" s="108"/>
      <c r="X2366" s="108"/>
      <c r="Y2366" s="108"/>
      <c r="Z2366" s="108"/>
      <c r="AA2366" s="108"/>
      <c r="AG2366" s="106"/>
      <c r="AH2366" s="108"/>
      <c r="AI2366" s="108"/>
      <c r="AJ2366" s="108"/>
    </row>
    <row r="2367" spans="1:36" ht="40.15" customHeight="1" x14ac:dyDescent="0.25">
      <c r="A2367" s="108"/>
      <c r="B2367" s="106"/>
      <c r="C2367" s="108"/>
      <c r="H2367" s="108"/>
      <c r="I2367" s="108"/>
      <c r="J2367" s="108"/>
      <c r="K2367" s="108"/>
      <c r="X2367" s="108"/>
      <c r="Y2367" s="108"/>
      <c r="Z2367" s="108"/>
      <c r="AA2367" s="108"/>
      <c r="AG2367" s="106"/>
      <c r="AH2367" s="108"/>
      <c r="AI2367" s="108"/>
      <c r="AJ2367" s="108"/>
    </row>
    <row r="2368" spans="1:36" ht="40.15" customHeight="1" x14ac:dyDescent="0.25">
      <c r="A2368" s="108"/>
      <c r="B2368" s="106"/>
      <c r="C2368" s="108"/>
      <c r="H2368" s="108"/>
      <c r="I2368" s="108"/>
      <c r="J2368" s="108"/>
      <c r="K2368" s="108"/>
      <c r="X2368" s="108"/>
      <c r="Y2368" s="108"/>
      <c r="Z2368" s="108"/>
      <c r="AA2368" s="108"/>
      <c r="AG2368" s="106"/>
      <c r="AH2368" s="108"/>
      <c r="AI2368" s="108"/>
      <c r="AJ2368" s="108"/>
    </row>
    <row r="2369" spans="1:36" ht="40.15" customHeight="1" x14ac:dyDescent="0.25">
      <c r="A2369" s="108"/>
      <c r="B2369" s="106"/>
      <c r="C2369" s="108"/>
      <c r="H2369" s="108"/>
      <c r="I2369" s="108"/>
      <c r="J2369" s="108"/>
      <c r="K2369" s="108"/>
      <c r="X2369" s="108"/>
      <c r="Y2369" s="108"/>
      <c r="Z2369" s="108"/>
      <c r="AA2369" s="108"/>
      <c r="AG2369" s="106"/>
      <c r="AH2369" s="108"/>
      <c r="AI2369" s="108"/>
      <c r="AJ2369" s="108"/>
    </row>
    <row r="2370" spans="1:36" ht="40.15" customHeight="1" x14ac:dyDescent="0.25">
      <c r="A2370" s="108"/>
      <c r="B2370" s="106"/>
      <c r="C2370" s="108"/>
      <c r="H2370" s="108"/>
      <c r="I2370" s="108"/>
      <c r="J2370" s="108"/>
      <c r="K2370" s="108"/>
      <c r="X2370" s="108"/>
      <c r="Y2370" s="108"/>
      <c r="Z2370" s="108"/>
      <c r="AA2370" s="108"/>
      <c r="AG2370" s="106"/>
      <c r="AH2370" s="108"/>
      <c r="AI2370" s="108"/>
      <c r="AJ2370" s="108"/>
    </row>
    <row r="2371" spans="1:36" ht="40.15" customHeight="1" x14ac:dyDescent="0.25">
      <c r="A2371" s="108"/>
      <c r="B2371" s="106"/>
      <c r="C2371" s="108"/>
      <c r="H2371" s="108"/>
      <c r="I2371" s="108"/>
      <c r="J2371" s="108"/>
      <c r="K2371" s="108"/>
      <c r="X2371" s="108"/>
      <c r="Y2371" s="108"/>
      <c r="Z2371" s="108"/>
      <c r="AA2371" s="108"/>
      <c r="AG2371" s="106"/>
      <c r="AH2371" s="108"/>
      <c r="AI2371" s="108"/>
      <c r="AJ2371" s="108"/>
    </row>
    <row r="2372" spans="1:36" ht="40.15" customHeight="1" x14ac:dyDescent="0.25">
      <c r="A2372" s="108"/>
      <c r="B2372" s="106"/>
      <c r="C2372" s="108"/>
      <c r="H2372" s="108"/>
      <c r="I2372" s="108"/>
      <c r="J2372" s="108"/>
      <c r="K2372" s="108"/>
      <c r="X2372" s="108"/>
      <c r="Y2372" s="108"/>
      <c r="Z2372" s="108"/>
      <c r="AA2372" s="108"/>
      <c r="AG2372" s="106"/>
      <c r="AH2372" s="108"/>
      <c r="AI2372" s="108"/>
      <c r="AJ2372" s="108"/>
    </row>
    <row r="2373" spans="1:36" ht="40.15" customHeight="1" x14ac:dyDescent="0.25">
      <c r="A2373" s="108"/>
      <c r="B2373" s="106"/>
      <c r="C2373" s="108"/>
      <c r="H2373" s="108"/>
      <c r="I2373" s="108"/>
      <c r="J2373" s="108"/>
      <c r="K2373" s="108"/>
      <c r="X2373" s="108"/>
      <c r="Y2373" s="108"/>
      <c r="Z2373" s="108"/>
      <c r="AA2373" s="108"/>
      <c r="AG2373" s="106"/>
      <c r="AH2373" s="108"/>
      <c r="AI2373" s="108"/>
      <c r="AJ2373" s="108"/>
    </row>
    <row r="2374" spans="1:36" ht="40.15" customHeight="1" x14ac:dyDescent="0.25">
      <c r="A2374" s="108"/>
      <c r="B2374" s="106"/>
      <c r="C2374" s="108"/>
      <c r="H2374" s="108"/>
      <c r="I2374" s="108"/>
      <c r="J2374" s="108"/>
      <c r="K2374" s="108"/>
      <c r="X2374" s="108"/>
      <c r="Y2374" s="108"/>
      <c r="Z2374" s="108"/>
      <c r="AA2374" s="108"/>
      <c r="AG2374" s="106"/>
      <c r="AH2374" s="108"/>
      <c r="AI2374" s="108"/>
      <c r="AJ2374" s="108"/>
    </row>
    <row r="2375" spans="1:36" ht="40.15" customHeight="1" x14ac:dyDescent="0.25">
      <c r="A2375" s="108"/>
      <c r="B2375" s="106"/>
      <c r="C2375" s="108"/>
      <c r="H2375" s="108"/>
      <c r="I2375" s="108"/>
      <c r="J2375" s="108"/>
      <c r="K2375" s="108"/>
      <c r="X2375" s="108"/>
      <c r="Y2375" s="108"/>
      <c r="Z2375" s="108"/>
      <c r="AA2375" s="108"/>
      <c r="AG2375" s="106"/>
      <c r="AH2375" s="108"/>
      <c r="AI2375" s="108"/>
      <c r="AJ2375" s="108"/>
    </row>
    <row r="2376" spans="1:36" ht="40.15" customHeight="1" x14ac:dyDescent="0.25">
      <c r="A2376" s="108"/>
      <c r="B2376" s="106"/>
      <c r="C2376" s="108"/>
      <c r="H2376" s="108"/>
      <c r="I2376" s="108"/>
      <c r="J2376" s="108"/>
      <c r="K2376" s="108"/>
      <c r="X2376" s="108"/>
      <c r="Y2376" s="108"/>
      <c r="Z2376" s="108"/>
      <c r="AA2376" s="108"/>
      <c r="AG2376" s="106"/>
      <c r="AH2376" s="108"/>
      <c r="AI2376" s="108"/>
      <c r="AJ2376" s="108"/>
    </row>
    <row r="2377" spans="1:36" ht="40.15" customHeight="1" x14ac:dyDescent="0.25">
      <c r="A2377" s="108"/>
      <c r="B2377" s="106"/>
      <c r="C2377" s="108"/>
      <c r="H2377" s="108"/>
      <c r="I2377" s="108"/>
      <c r="J2377" s="108"/>
      <c r="K2377" s="108"/>
      <c r="X2377" s="108"/>
      <c r="Y2377" s="108"/>
      <c r="Z2377" s="108"/>
      <c r="AA2377" s="108"/>
      <c r="AG2377" s="106"/>
      <c r="AH2377" s="108"/>
      <c r="AI2377" s="108"/>
      <c r="AJ2377" s="108"/>
    </row>
    <row r="2378" spans="1:36" ht="40.15" customHeight="1" x14ac:dyDescent="0.25">
      <c r="A2378" s="108"/>
      <c r="B2378" s="106"/>
      <c r="C2378" s="108"/>
      <c r="H2378" s="108"/>
      <c r="I2378" s="108"/>
      <c r="J2378" s="108"/>
      <c r="K2378" s="108"/>
      <c r="X2378" s="108"/>
      <c r="Y2378" s="108"/>
      <c r="Z2378" s="108"/>
      <c r="AA2378" s="108"/>
      <c r="AG2378" s="106"/>
      <c r="AH2378" s="108"/>
      <c r="AI2378" s="108"/>
      <c r="AJ2378" s="108"/>
    </row>
    <row r="2379" spans="1:36" ht="40.15" customHeight="1" x14ac:dyDescent="0.25">
      <c r="A2379" s="108"/>
      <c r="B2379" s="106"/>
      <c r="C2379" s="108"/>
      <c r="H2379" s="108"/>
      <c r="I2379" s="108"/>
      <c r="J2379" s="108"/>
      <c r="K2379" s="108"/>
      <c r="X2379" s="108"/>
      <c r="Y2379" s="108"/>
      <c r="Z2379" s="108"/>
      <c r="AA2379" s="108"/>
      <c r="AG2379" s="106"/>
      <c r="AH2379" s="108"/>
      <c r="AI2379" s="108"/>
      <c r="AJ2379" s="108"/>
    </row>
    <row r="2380" spans="1:36" ht="40.15" customHeight="1" x14ac:dyDescent="0.25">
      <c r="A2380" s="108"/>
      <c r="B2380" s="106"/>
      <c r="C2380" s="108"/>
      <c r="H2380" s="108"/>
      <c r="I2380" s="108"/>
      <c r="J2380" s="108"/>
      <c r="K2380" s="108"/>
      <c r="X2380" s="108"/>
      <c r="Y2380" s="108"/>
      <c r="Z2380" s="108"/>
      <c r="AA2380" s="108"/>
      <c r="AG2380" s="106"/>
      <c r="AH2380" s="108"/>
      <c r="AI2380" s="108"/>
      <c r="AJ2380" s="108"/>
    </row>
    <row r="2381" spans="1:36" ht="40.15" customHeight="1" x14ac:dyDescent="0.25">
      <c r="A2381" s="108"/>
      <c r="B2381" s="106"/>
      <c r="C2381" s="108"/>
      <c r="H2381" s="108"/>
      <c r="I2381" s="108"/>
      <c r="J2381" s="108"/>
      <c r="K2381" s="108"/>
      <c r="X2381" s="108"/>
      <c r="Y2381" s="108"/>
      <c r="Z2381" s="108"/>
      <c r="AA2381" s="108"/>
      <c r="AG2381" s="106"/>
      <c r="AH2381" s="108"/>
      <c r="AI2381" s="108"/>
      <c r="AJ2381" s="108"/>
    </row>
    <row r="2382" spans="1:36" ht="40.15" customHeight="1" x14ac:dyDescent="0.25">
      <c r="A2382" s="108"/>
      <c r="B2382" s="106"/>
      <c r="C2382" s="108"/>
      <c r="H2382" s="108"/>
      <c r="I2382" s="108"/>
      <c r="J2382" s="108"/>
      <c r="K2382" s="108"/>
      <c r="X2382" s="108"/>
      <c r="Y2382" s="108"/>
      <c r="Z2382" s="108"/>
      <c r="AA2382" s="108"/>
      <c r="AG2382" s="106"/>
      <c r="AH2382" s="108"/>
      <c r="AI2382" s="108"/>
      <c r="AJ2382" s="108"/>
    </row>
    <row r="2383" spans="1:36" ht="40.15" customHeight="1" x14ac:dyDescent="0.25">
      <c r="A2383" s="108"/>
      <c r="B2383" s="106"/>
      <c r="C2383" s="108"/>
      <c r="H2383" s="108"/>
      <c r="I2383" s="108"/>
      <c r="J2383" s="108"/>
      <c r="K2383" s="108"/>
      <c r="X2383" s="108"/>
      <c r="Y2383" s="108"/>
      <c r="Z2383" s="108"/>
      <c r="AA2383" s="108"/>
      <c r="AG2383" s="106"/>
      <c r="AH2383" s="108"/>
      <c r="AI2383" s="108"/>
      <c r="AJ2383" s="108"/>
    </row>
    <row r="2384" spans="1:36" ht="40.15" customHeight="1" x14ac:dyDescent="0.25">
      <c r="A2384" s="108"/>
      <c r="B2384" s="106"/>
      <c r="C2384" s="108"/>
      <c r="H2384" s="108"/>
      <c r="I2384" s="108"/>
      <c r="J2384" s="108"/>
      <c r="K2384" s="108"/>
      <c r="X2384" s="108"/>
      <c r="Y2384" s="108"/>
      <c r="Z2384" s="108"/>
      <c r="AA2384" s="108"/>
      <c r="AG2384" s="106"/>
      <c r="AH2384" s="108"/>
      <c r="AI2384" s="108"/>
      <c r="AJ2384" s="108"/>
    </row>
    <row r="2385" spans="1:36" ht="40.15" customHeight="1" x14ac:dyDescent="0.25">
      <c r="A2385" s="108"/>
      <c r="B2385" s="106"/>
      <c r="C2385" s="108"/>
      <c r="H2385" s="108"/>
      <c r="I2385" s="108"/>
      <c r="J2385" s="108"/>
      <c r="K2385" s="108"/>
      <c r="X2385" s="108"/>
      <c r="Y2385" s="108"/>
      <c r="Z2385" s="108"/>
      <c r="AA2385" s="108"/>
      <c r="AG2385" s="106"/>
      <c r="AH2385" s="108"/>
      <c r="AI2385" s="108"/>
      <c r="AJ2385" s="108"/>
    </row>
    <row r="2386" spans="1:36" ht="40.15" customHeight="1" x14ac:dyDescent="0.25">
      <c r="A2386" s="108"/>
      <c r="B2386" s="106"/>
      <c r="C2386" s="108"/>
      <c r="H2386" s="108"/>
      <c r="I2386" s="108"/>
      <c r="J2386" s="108"/>
      <c r="K2386" s="108"/>
      <c r="X2386" s="108"/>
      <c r="Y2386" s="108"/>
      <c r="Z2386" s="108"/>
      <c r="AA2386" s="108"/>
      <c r="AG2386" s="106"/>
      <c r="AH2386" s="108"/>
      <c r="AI2386" s="108"/>
      <c r="AJ2386" s="108"/>
    </row>
    <row r="2387" spans="1:36" ht="40.15" customHeight="1" x14ac:dyDescent="0.25">
      <c r="A2387" s="108"/>
      <c r="B2387" s="106"/>
      <c r="C2387" s="108"/>
      <c r="H2387" s="108"/>
      <c r="I2387" s="108"/>
      <c r="J2387" s="108"/>
      <c r="K2387" s="108"/>
      <c r="X2387" s="108"/>
      <c r="Y2387" s="108"/>
      <c r="Z2387" s="108"/>
      <c r="AA2387" s="108"/>
      <c r="AG2387" s="106"/>
      <c r="AH2387" s="108"/>
      <c r="AI2387" s="108"/>
      <c r="AJ2387" s="108"/>
    </row>
    <row r="2388" spans="1:36" ht="40.15" customHeight="1" x14ac:dyDescent="0.25">
      <c r="A2388" s="108"/>
      <c r="B2388" s="106"/>
      <c r="C2388" s="108"/>
      <c r="H2388" s="108"/>
      <c r="I2388" s="108"/>
      <c r="J2388" s="108"/>
      <c r="K2388" s="108"/>
      <c r="X2388" s="108"/>
      <c r="Y2388" s="108"/>
      <c r="Z2388" s="108"/>
      <c r="AA2388" s="108"/>
      <c r="AG2388" s="106"/>
      <c r="AH2388" s="108"/>
      <c r="AI2388" s="108"/>
      <c r="AJ2388" s="108"/>
    </row>
    <row r="2389" spans="1:36" ht="40.15" customHeight="1" x14ac:dyDescent="0.25">
      <c r="A2389" s="108"/>
      <c r="B2389" s="106"/>
      <c r="C2389" s="108"/>
      <c r="H2389" s="108"/>
      <c r="I2389" s="108"/>
      <c r="J2389" s="108"/>
      <c r="K2389" s="108"/>
      <c r="X2389" s="108"/>
      <c r="Y2389" s="108"/>
      <c r="Z2389" s="108"/>
      <c r="AA2389" s="108"/>
      <c r="AG2389" s="106"/>
      <c r="AH2389" s="108"/>
      <c r="AI2389" s="108"/>
      <c r="AJ2389" s="108"/>
    </row>
    <row r="2390" spans="1:36" ht="40.15" customHeight="1" x14ac:dyDescent="0.25">
      <c r="A2390" s="108"/>
      <c r="B2390" s="106"/>
      <c r="C2390" s="108"/>
      <c r="H2390" s="108"/>
      <c r="I2390" s="108"/>
      <c r="J2390" s="108"/>
      <c r="K2390" s="108"/>
      <c r="X2390" s="108"/>
      <c r="Y2390" s="108"/>
      <c r="Z2390" s="108"/>
      <c r="AA2390" s="108"/>
      <c r="AG2390" s="106"/>
      <c r="AH2390" s="108"/>
      <c r="AI2390" s="108"/>
      <c r="AJ2390" s="108"/>
    </row>
    <row r="2391" spans="1:36" ht="40.15" customHeight="1" x14ac:dyDescent="0.25">
      <c r="A2391" s="108"/>
      <c r="B2391" s="106"/>
      <c r="C2391" s="108"/>
      <c r="H2391" s="108"/>
      <c r="I2391" s="108"/>
      <c r="J2391" s="108"/>
      <c r="K2391" s="108"/>
      <c r="X2391" s="108"/>
      <c r="Y2391" s="108"/>
      <c r="Z2391" s="108"/>
      <c r="AA2391" s="108"/>
      <c r="AG2391" s="106"/>
      <c r="AH2391" s="108"/>
      <c r="AI2391" s="108"/>
      <c r="AJ2391" s="108"/>
    </row>
    <row r="2392" spans="1:36" ht="40.15" customHeight="1" x14ac:dyDescent="0.25">
      <c r="A2392" s="108"/>
      <c r="B2392" s="106"/>
      <c r="C2392" s="108"/>
      <c r="H2392" s="108"/>
      <c r="I2392" s="108"/>
      <c r="J2392" s="108"/>
      <c r="K2392" s="108"/>
      <c r="X2392" s="108"/>
      <c r="Y2392" s="108"/>
      <c r="Z2392" s="108"/>
      <c r="AA2392" s="108"/>
      <c r="AG2392" s="106"/>
      <c r="AH2392" s="108"/>
      <c r="AI2392" s="108"/>
      <c r="AJ2392" s="108"/>
    </row>
    <row r="2393" spans="1:36" ht="40.15" customHeight="1" x14ac:dyDescent="0.25">
      <c r="A2393" s="108"/>
      <c r="B2393" s="106"/>
      <c r="C2393" s="108"/>
      <c r="H2393" s="108"/>
      <c r="I2393" s="108"/>
      <c r="J2393" s="108"/>
      <c r="K2393" s="108"/>
      <c r="X2393" s="108"/>
      <c r="Y2393" s="108"/>
      <c r="Z2393" s="108"/>
      <c r="AA2393" s="108"/>
      <c r="AG2393" s="106"/>
      <c r="AH2393" s="108"/>
      <c r="AI2393" s="108"/>
      <c r="AJ2393" s="108"/>
    </row>
    <row r="2394" spans="1:36" ht="40.15" customHeight="1" x14ac:dyDescent="0.25">
      <c r="A2394" s="108"/>
      <c r="B2394" s="106"/>
      <c r="C2394" s="108"/>
      <c r="H2394" s="108"/>
      <c r="I2394" s="108"/>
      <c r="J2394" s="108"/>
      <c r="K2394" s="108"/>
      <c r="X2394" s="108"/>
      <c r="Y2394" s="108"/>
      <c r="Z2394" s="108"/>
      <c r="AA2394" s="108"/>
      <c r="AG2394" s="106"/>
      <c r="AH2394" s="108"/>
      <c r="AI2394" s="108"/>
      <c r="AJ2394" s="108"/>
    </row>
    <row r="2395" spans="1:36" ht="40.15" customHeight="1" x14ac:dyDescent="0.25">
      <c r="A2395" s="108"/>
      <c r="B2395" s="106"/>
      <c r="C2395" s="108"/>
      <c r="H2395" s="108"/>
      <c r="I2395" s="108"/>
      <c r="J2395" s="108"/>
      <c r="K2395" s="108"/>
      <c r="X2395" s="108"/>
      <c r="Y2395" s="108"/>
      <c r="Z2395" s="108"/>
      <c r="AA2395" s="108"/>
      <c r="AG2395" s="106"/>
      <c r="AH2395" s="108"/>
      <c r="AI2395" s="108"/>
      <c r="AJ2395" s="108"/>
    </row>
    <row r="2396" spans="1:36" ht="40.15" customHeight="1" x14ac:dyDescent="0.25">
      <c r="A2396" s="108"/>
      <c r="B2396" s="106"/>
      <c r="C2396" s="108"/>
      <c r="H2396" s="108"/>
      <c r="I2396" s="108"/>
      <c r="J2396" s="108"/>
      <c r="K2396" s="108"/>
      <c r="X2396" s="108"/>
      <c r="Y2396" s="108"/>
      <c r="Z2396" s="108"/>
      <c r="AA2396" s="108"/>
      <c r="AG2396" s="106"/>
      <c r="AH2396" s="108"/>
      <c r="AI2396" s="108"/>
      <c r="AJ2396" s="108"/>
    </row>
    <row r="2397" spans="1:36" ht="40.15" customHeight="1" x14ac:dyDescent="0.25">
      <c r="A2397" s="108"/>
      <c r="B2397" s="106"/>
      <c r="C2397" s="108"/>
      <c r="H2397" s="108"/>
      <c r="I2397" s="108"/>
      <c r="J2397" s="108"/>
      <c r="K2397" s="108"/>
      <c r="X2397" s="108"/>
      <c r="Y2397" s="108"/>
      <c r="Z2397" s="108"/>
      <c r="AA2397" s="108"/>
      <c r="AG2397" s="106"/>
      <c r="AH2397" s="108"/>
      <c r="AI2397" s="108"/>
      <c r="AJ2397" s="108"/>
    </row>
    <row r="2398" spans="1:36" ht="40.15" customHeight="1" x14ac:dyDescent="0.25">
      <c r="A2398" s="108"/>
      <c r="B2398" s="106"/>
      <c r="C2398" s="108"/>
      <c r="H2398" s="108"/>
      <c r="I2398" s="108"/>
      <c r="J2398" s="108"/>
      <c r="K2398" s="108"/>
      <c r="X2398" s="108"/>
      <c r="Y2398" s="108"/>
      <c r="Z2398" s="108"/>
      <c r="AA2398" s="108"/>
      <c r="AG2398" s="106"/>
      <c r="AH2398" s="108"/>
      <c r="AI2398" s="108"/>
      <c r="AJ2398" s="108"/>
    </row>
    <row r="2399" spans="1:36" ht="40.15" customHeight="1" x14ac:dyDescent="0.25">
      <c r="A2399" s="108"/>
      <c r="B2399" s="106"/>
      <c r="C2399" s="108"/>
      <c r="H2399" s="108"/>
      <c r="I2399" s="108"/>
      <c r="J2399" s="108"/>
      <c r="K2399" s="108"/>
      <c r="X2399" s="108"/>
      <c r="Y2399" s="108"/>
      <c r="Z2399" s="108"/>
      <c r="AA2399" s="108"/>
      <c r="AG2399" s="106"/>
      <c r="AH2399" s="108"/>
      <c r="AI2399" s="108"/>
      <c r="AJ2399" s="108"/>
    </row>
    <row r="2400" spans="1:36" ht="40.15" customHeight="1" x14ac:dyDescent="0.25">
      <c r="A2400" s="108"/>
      <c r="B2400" s="106"/>
      <c r="C2400" s="108"/>
      <c r="H2400" s="108"/>
      <c r="I2400" s="108"/>
      <c r="J2400" s="108"/>
      <c r="K2400" s="108"/>
      <c r="X2400" s="108"/>
      <c r="Y2400" s="108"/>
      <c r="Z2400" s="108"/>
      <c r="AA2400" s="108"/>
      <c r="AG2400" s="106"/>
      <c r="AH2400" s="108"/>
      <c r="AI2400" s="108"/>
      <c r="AJ2400" s="108"/>
    </row>
    <row r="2401" spans="1:36" ht="40.15" customHeight="1" x14ac:dyDescent="0.25">
      <c r="A2401" s="108"/>
      <c r="B2401" s="106"/>
      <c r="C2401" s="108"/>
      <c r="H2401" s="108"/>
      <c r="I2401" s="108"/>
      <c r="J2401" s="108"/>
      <c r="K2401" s="108"/>
      <c r="X2401" s="108"/>
      <c r="Y2401" s="108"/>
      <c r="Z2401" s="108"/>
      <c r="AA2401" s="108"/>
      <c r="AG2401" s="106"/>
      <c r="AH2401" s="108"/>
      <c r="AI2401" s="108"/>
      <c r="AJ2401" s="108"/>
    </row>
    <row r="2402" spans="1:36" ht="40.15" customHeight="1" x14ac:dyDescent="0.25">
      <c r="A2402" s="108"/>
      <c r="B2402" s="106"/>
      <c r="C2402" s="108"/>
      <c r="H2402" s="108"/>
      <c r="I2402" s="108"/>
      <c r="J2402" s="108"/>
      <c r="K2402" s="108"/>
      <c r="X2402" s="108"/>
      <c r="Y2402" s="108"/>
      <c r="Z2402" s="108"/>
      <c r="AA2402" s="108"/>
      <c r="AG2402" s="106"/>
      <c r="AH2402" s="108"/>
      <c r="AI2402" s="108"/>
      <c r="AJ2402" s="108"/>
    </row>
    <row r="2403" spans="1:36" ht="40.15" customHeight="1" x14ac:dyDescent="0.25">
      <c r="A2403" s="108"/>
      <c r="B2403" s="106"/>
      <c r="C2403" s="108"/>
      <c r="H2403" s="108"/>
      <c r="I2403" s="108"/>
      <c r="J2403" s="108"/>
      <c r="K2403" s="108"/>
      <c r="X2403" s="108"/>
      <c r="Y2403" s="108"/>
      <c r="Z2403" s="108"/>
      <c r="AA2403" s="108"/>
      <c r="AG2403" s="106"/>
      <c r="AH2403" s="108"/>
      <c r="AI2403" s="108"/>
      <c r="AJ2403" s="108"/>
    </row>
    <row r="2404" spans="1:36" ht="40.15" customHeight="1" x14ac:dyDescent="0.25">
      <c r="A2404" s="108"/>
      <c r="B2404" s="106"/>
      <c r="C2404" s="108"/>
      <c r="H2404" s="108"/>
      <c r="I2404" s="108"/>
      <c r="J2404" s="108"/>
      <c r="K2404" s="108"/>
      <c r="X2404" s="108"/>
      <c r="Y2404" s="108"/>
      <c r="Z2404" s="108"/>
      <c r="AA2404" s="108"/>
      <c r="AG2404" s="106"/>
      <c r="AH2404" s="108"/>
      <c r="AI2404" s="108"/>
      <c r="AJ2404" s="108"/>
    </row>
    <row r="2405" spans="1:36" ht="40.15" customHeight="1" x14ac:dyDescent="0.25">
      <c r="A2405" s="108"/>
      <c r="B2405" s="106"/>
      <c r="C2405" s="108"/>
      <c r="H2405" s="108"/>
      <c r="I2405" s="108"/>
      <c r="J2405" s="108"/>
      <c r="K2405" s="108"/>
      <c r="X2405" s="108"/>
      <c r="Y2405" s="108"/>
      <c r="Z2405" s="108"/>
      <c r="AA2405" s="108"/>
      <c r="AG2405" s="106"/>
      <c r="AH2405" s="108"/>
      <c r="AI2405" s="108"/>
      <c r="AJ2405" s="108"/>
    </row>
    <row r="2406" spans="1:36" ht="40.15" customHeight="1" x14ac:dyDescent="0.25">
      <c r="A2406" s="108"/>
      <c r="B2406" s="106"/>
      <c r="C2406" s="108"/>
      <c r="H2406" s="108"/>
      <c r="I2406" s="108"/>
      <c r="J2406" s="108"/>
      <c r="K2406" s="108"/>
      <c r="X2406" s="108"/>
      <c r="Y2406" s="108"/>
      <c r="Z2406" s="108"/>
      <c r="AA2406" s="108"/>
      <c r="AG2406" s="106"/>
      <c r="AH2406" s="108"/>
      <c r="AI2406" s="108"/>
      <c r="AJ2406" s="108"/>
    </row>
    <row r="2407" spans="1:36" ht="40.15" customHeight="1" x14ac:dyDescent="0.25">
      <c r="A2407" s="108"/>
      <c r="B2407" s="106"/>
      <c r="C2407" s="108"/>
      <c r="H2407" s="108"/>
      <c r="I2407" s="108"/>
      <c r="J2407" s="108"/>
      <c r="K2407" s="108"/>
      <c r="X2407" s="108"/>
      <c r="Y2407" s="108"/>
      <c r="Z2407" s="108"/>
      <c r="AA2407" s="108"/>
      <c r="AG2407" s="106"/>
      <c r="AH2407" s="108"/>
      <c r="AI2407" s="108"/>
      <c r="AJ2407" s="108"/>
    </row>
    <row r="2408" spans="1:36" ht="40.15" customHeight="1" x14ac:dyDescent="0.25">
      <c r="A2408" s="108"/>
      <c r="B2408" s="106"/>
      <c r="C2408" s="108"/>
      <c r="H2408" s="108"/>
      <c r="I2408" s="108"/>
      <c r="J2408" s="108"/>
      <c r="K2408" s="108"/>
      <c r="X2408" s="108"/>
      <c r="Y2408" s="108"/>
      <c r="Z2408" s="108"/>
      <c r="AA2408" s="108"/>
      <c r="AG2408" s="106"/>
      <c r="AH2408" s="108"/>
      <c r="AI2408" s="108"/>
      <c r="AJ2408" s="108"/>
    </row>
    <row r="2409" spans="1:36" ht="40.15" customHeight="1" x14ac:dyDescent="0.25">
      <c r="A2409" s="108"/>
      <c r="B2409" s="106"/>
      <c r="C2409" s="108"/>
      <c r="H2409" s="108"/>
      <c r="I2409" s="108"/>
      <c r="J2409" s="108"/>
      <c r="K2409" s="108"/>
      <c r="X2409" s="108"/>
      <c r="Y2409" s="108"/>
      <c r="Z2409" s="108"/>
      <c r="AA2409" s="108"/>
      <c r="AG2409" s="106"/>
      <c r="AH2409" s="108"/>
      <c r="AI2409" s="108"/>
      <c r="AJ2409" s="108"/>
    </row>
    <row r="2410" spans="1:36" ht="40.15" customHeight="1" x14ac:dyDescent="0.25">
      <c r="A2410" s="108"/>
      <c r="B2410" s="106"/>
      <c r="C2410" s="108"/>
      <c r="H2410" s="108"/>
      <c r="I2410" s="108"/>
      <c r="J2410" s="108"/>
      <c r="K2410" s="108"/>
      <c r="X2410" s="108"/>
      <c r="Y2410" s="108"/>
      <c r="Z2410" s="108"/>
      <c r="AA2410" s="108"/>
      <c r="AG2410" s="106"/>
      <c r="AH2410" s="108"/>
      <c r="AI2410" s="108"/>
      <c r="AJ2410" s="108"/>
    </row>
    <row r="2411" spans="1:36" ht="40.15" customHeight="1" x14ac:dyDescent="0.25">
      <c r="A2411" s="108"/>
      <c r="B2411" s="106"/>
      <c r="C2411" s="108"/>
      <c r="H2411" s="108"/>
      <c r="I2411" s="108"/>
      <c r="J2411" s="108"/>
      <c r="K2411" s="108"/>
      <c r="X2411" s="108"/>
      <c r="Y2411" s="108"/>
      <c r="Z2411" s="108"/>
      <c r="AA2411" s="108"/>
      <c r="AG2411" s="106"/>
      <c r="AH2411" s="108"/>
      <c r="AI2411" s="108"/>
      <c r="AJ2411" s="108"/>
    </row>
    <row r="2412" spans="1:36" ht="40.15" customHeight="1" x14ac:dyDescent="0.25">
      <c r="A2412" s="108"/>
      <c r="B2412" s="106"/>
      <c r="C2412" s="108"/>
      <c r="H2412" s="108"/>
      <c r="I2412" s="108"/>
      <c r="J2412" s="108"/>
      <c r="K2412" s="108"/>
      <c r="X2412" s="108"/>
      <c r="Y2412" s="108"/>
      <c r="Z2412" s="108"/>
      <c r="AA2412" s="108"/>
      <c r="AG2412" s="106"/>
      <c r="AH2412" s="108"/>
      <c r="AI2412" s="108"/>
      <c r="AJ2412" s="108"/>
    </row>
    <row r="2413" spans="1:36" ht="40.15" customHeight="1" x14ac:dyDescent="0.25">
      <c r="A2413" s="108"/>
      <c r="B2413" s="106"/>
      <c r="C2413" s="108"/>
      <c r="H2413" s="108"/>
      <c r="I2413" s="108"/>
      <c r="J2413" s="108"/>
      <c r="K2413" s="108"/>
      <c r="X2413" s="108"/>
      <c r="Y2413" s="108"/>
      <c r="Z2413" s="108"/>
      <c r="AA2413" s="108"/>
      <c r="AG2413" s="106"/>
      <c r="AH2413" s="108"/>
      <c r="AI2413" s="108"/>
      <c r="AJ2413" s="108"/>
    </row>
    <row r="2414" spans="1:36" ht="40.15" customHeight="1" x14ac:dyDescent="0.25">
      <c r="A2414" s="108"/>
      <c r="B2414" s="106"/>
      <c r="C2414" s="108"/>
      <c r="H2414" s="108"/>
      <c r="I2414" s="108"/>
      <c r="J2414" s="108"/>
      <c r="K2414" s="108"/>
      <c r="X2414" s="108"/>
      <c r="Y2414" s="108"/>
      <c r="Z2414" s="108"/>
      <c r="AA2414" s="108"/>
      <c r="AG2414" s="106"/>
      <c r="AH2414" s="108"/>
      <c r="AI2414" s="108"/>
      <c r="AJ2414" s="108"/>
    </row>
    <row r="2415" spans="1:36" ht="40.15" customHeight="1" x14ac:dyDescent="0.25">
      <c r="A2415" s="108"/>
      <c r="B2415" s="106"/>
      <c r="C2415" s="108"/>
      <c r="H2415" s="108"/>
      <c r="I2415" s="108"/>
      <c r="J2415" s="108"/>
      <c r="K2415" s="108"/>
      <c r="X2415" s="108"/>
      <c r="Y2415" s="108"/>
      <c r="Z2415" s="108"/>
      <c r="AA2415" s="108"/>
      <c r="AG2415" s="106"/>
      <c r="AH2415" s="108"/>
      <c r="AI2415" s="108"/>
      <c r="AJ2415" s="108"/>
    </row>
    <row r="2416" spans="1:36" ht="40.15" customHeight="1" x14ac:dyDescent="0.25">
      <c r="A2416" s="108"/>
      <c r="B2416" s="106"/>
      <c r="C2416" s="108"/>
      <c r="H2416" s="108"/>
      <c r="I2416" s="108"/>
      <c r="J2416" s="108"/>
      <c r="K2416" s="108"/>
      <c r="X2416" s="108"/>
      <c r="Y2416" s="108"/>
      <c r="Z2416" s="108"/>
      <c r="AA2416" s="108"/>
      <c r="AG2416" s="106"/>
      <c r="AH2416" s="108"/>
      <c r="AI2416" s="108"/>
      <c r="AJ2416" s="108"/>
    </row>
    <row r="2417" spans="1:36" ht="40.15" customHeight="1" x14ac:dyDescent="0.25">
      <c r="A2417" s="108"/>
      <c r="B2417" s="106"/>
      <c r="C2417" s="108"/>
      <c r="H2417" s="108"/>
      <c r="I2417" s="108"/>
      <c r="J2417" s="108"/>
      <c r="K2417" s="108"/>
      <c r="X2417" s="108"/>
      <c r="Y2417" s="108"/>
      <c r="Z2417" s="108"/>
      <c r="AA2417" s="108"/>
      <c r="AG2417" s="106"/>
      <c r="AH2417" s="108"/>
      <c r="AI2417" s="108"/>
      <c r="AJ2417" s="108"/>
    </row>
    <row r="2418" spans="1:36" ht="40.15" customHeight="1" x14ac:dyDescent="0.25">
      <c r="A2418" s="108"/>
      <c r="B2418" s="106"/>
      <c r="C2418" s="108"/>
      <c r="H2418" s="108"/>
      <c r="I2418" s="108"/>
      <c r="J2418" s="108"/>
      <c r="K2418" s="108"/>
      <c r="X2418" s="108"/>
      <c r="Y2418" s="108"/>
      <c r="Z2418" s="108"/>
      <c r="AA2418" s="108"/>
      <c r="AG2418" s="106"/>
      <c r="AH2418" s="108"/>
      <c r="AI2418" s="108"/>
      <c r="AJ2418" s="108"/>
    </row>
    <row r="2419" spans="1:36" ht="40.15" customHeight="1" x14ac:dyDescent="0.25">
      <c r="A2419" s="108"/>
      <c r="B2419" s="106"/>
      <c r="C2419" s="108"/>
      <c r="H2419" s="108"/>
      <c r="I2419" s="108"/>
      <c r="J2419" s="108"/>
      <c r="K2419" s="108"/>
      <c r="X2419" s="108"/>
      <c r="Y2419" s="108"/>
      <c r="Z2419" s="108"/>
      <c r="AA2419" s="108"/>
      <c r="AG2419" s="106"/>
      <c r="AH2419" s="108"/>
      <c r="AI2419" s="108"/>
      <c r="AJ2419" s="108"/>
    </row>
    <row r="2420" spans="1:36" ht="40.15" customHeight="1" x14ac:dyDescent="0.25">
      <c r="A2420" s="108"/>
      <c r="B2420" s="106"/>
      <c r="C2420" s="108"/>
      <c r="H2420" s="108"/>
      <c r="I2420" s="108"/>
      <c r="J2420" s="108"/>
      <c r="K2420" s="108"/>
      <c r="X2420" s="108"/>
      <c r="Y2420" s="108"/>
      <c r="Z2420" s="108"/>
      <c r="AA2420" s="108"/>
      <c r="AG2420" s="106"/>
      <c r="AH2420" s="108"/>
      <c r="AI2420" s="108"/>
      <c r="AJ2420" s="108"/>
    </row>
    <row r="2421" spans="1:36" ht="40.15" customHeight="1" x14ac:dyDescent="0.25">
      <c r="A2421" s="108"/>
      <c r="B2421" s="106"/>
      <c r="C2421" s="108"/>
      <c r="H2421" s="108"/>
      <c r="I2421" s="108"/>
      <c r="J2421" s="108"/>
      <c r="K2421" s="108"/>
      <c r="X2421" s="108"/>
      <c r="Y2421" s="108"/>
      <c r="Z2421" s="108"/>
      <c r="AA2421" s="108"/>
      <c r="AG2421" s="106"/>
      <c r="AH2421" s="108"/>
      <c r="AI2421" s="108"/>
      <c r="AJ2421" s="108"/>
    </row>
    <row r="2422" spans="1:36" ht="40.15" customHeight="1" x14ac:dyDescent="0.25">
      <c r="A2422" s="108"/>
      <c r="B2422" s="106"/>
      <c r="C2422" s="108"/>
      <c r="H2422" s="108"/>
      <c r="I2422" s="108"/>
      <c r="J2422" s="108"/>
      <c r="K2422" s="108"/>
      <c r="X2422" s="108"/>
      <c r="Y2422" s="108"/>
      <c r="Z2422" s="108"/>
      <c r="AA2422" s="108"/>
      <c r="AG2422" s="106"/>
      <c r="AH2422" s="108"/>
      <c r="AI2422" s="108"/>
      <c r="AJ2422" s="108"/>
    </row>
    <row r="2423" spans="1:36" ht="40.15" customHeight="1" x14ac:dyDescent="0.25">
      <c r="A2423" s="108"/>
      <c r="B2423" s="106"/>
      <c r="C2423" s="108"/>
      <c r="H2423" s="108"/>
      <c r="I2423" s="108"/>
      <c r="J2423" s="108"/>
      <c r="K2423" s="108"/>
      <c r="X2423" s="108"/>
      <c r="Y2423" s="108"/>
      <c r="Z2423" s="108"/>
      <c r="AA2423" s="108"/>
      <c r="AG2423" s="106"/>
      <c r="AH2423" s="108"/>
      <c r="AI2423" s="108"/>
      <c r="AJ2423" s="108"/>
    </row>
    <row r="2424" spans="1:36" ht="40.15" customHeight="1" x14ac:dyDescent="0.25">
      <c r="A2424" s="108"/>
      <c r="B2424" s="106"/>
      <c r="C2424" s="108"/>
      <c r="H2424" s="108"/>
      <c r="I2424" s="108"/>
      <c r="J2424" s="108"/>
      <c r="K2424" s="108"/>
      <c r="X2424" s="108"/>
      <c r="Y2424" s="108"/>
      <c r="Z2424" s="108"/>
      <c r="AA2424" s="108"/>
      <c r="AG2424" s="106"/>
      <c r="AH2424" s="108"/>
      <c r="AI2424" s="108"/>
      <c r="AJ2424" s="108"/>
    </row>
    <row r="2425" spans="1:36" ht="40.15" customHeight="1" x14ac:dyDescent="0.25">
      <c r="A2425" s="108"/>
      <c r="B2425" s="106"/>
      <c r="C2425" s="108"/>
      <c r="H2425" s="108"/>
      <c r="I2425" s="108"/>
      <c r="J2425" s="108"/>
      <c r="K2425" s="108"/>
      <c r="X2425" s="108"/>
      <c r="Y2425" s="108"/>
      <c r="Z2425" s="108"/>
      <c r="AA2425" s="108"/>
      <c r="AG2425" s="106"/>
      <c r="AH2425" s="108"/>
      <c r="AI2425" s="108"/>
      <c r="AJ2425" s="108"/>
    </row>
    <row r="2426" spans="1:36" ht="40.15" customHeight="1" x14ac:dyDescent="0.25">
      <c r="A2426" s="108"/>
      <c r="B2426" s="106"/>
      <c r="C2426" s="108"/>
      <c r="H2426" s="108"/>
      <c r="I2426" s="108"/>
      <c r="J2426" s="108"/>
      <c r="K2426" s="108"/>
      <c r="X2426" s="108"/>
      <c r="Y2426" s="108"/>
      <c r="Z2426" s="108"/>
      <c r="AA2426" s="108"/>
      <c r="AG2426" s="106"/>
      <c r="AH2426" s="108"/>
      <c r="AI2426" s="108"/>
      <c r="AJ2426" s="108"/>
    </row>
    <row r="2427" spans="1:36" ht="40.15" customHeight="1" x14ac:dyDescent="0.25">
      <c r="A2427" s="108"/>
      <c r="B2427" s="106"/>
      <c r="C2427" s="108"/>
      <c r="H2427" s="108"/>
      <c r="I2427" s="108"/>
      <c r="J2427" s="108"/>
      <c r="K2427" s="108"/>
      <c r="X2427" s="108"/>
      <c r="Y2427" s="108"/>
      <c r="Z2427" s="108"/>
      <c r="AA2427" s="108"/>
      <c r="AG2427" s="106"/>
      <c r="AH2427" s="108"/>
      <c r="AI2427" s="108"/>
      <c r="AJ2427" s="108"/>
    </row>
    <row r="2428" spans="1:36" ht="40.15" customHeight="1" x14ac:dyDescent="0.25">
      <c r="A2428" s="108"/>
      <c r="B2428" s="106"/>
      <c r="C2428" s="108"/>
      <c r="H2428" s="108"/>
      <c r="I2428" s="108"/>
      <c r="J2428" s="108"/>
      <c r="K2428" s="108"/>
      <c r="X2428" s="108"/>
      <c r="Y2428" s="108"/>
      <c r="Z2428" s="108"/>
      <c r="AA2428" s="108"/>
      <c r="AG2428" s="106"/>
      <c r="AH2428" s="108"/>
      <c r="AI2428" s="108"/>
      <c r="AJ2428" s="108"/>
    </row>
    <row r="2429" spans="1:36" ht="40.15" customHeight="1" x14ac:dyDescent="0.25">
      <c r="A2429" s="108"/>
      <c r="B2429" s="106"/>
      <c r="C2429" s="108"/>
      <c r="H2429" s="108"/>
      <c r="I2429" s="108"/>
      <c r="J2429" s="108"/>
      <c r="K2429" s="108"/>
      <c r="X2429" s="108"/>
      <c r="Y2429" s="108"/>
      <c r="Z2429" s="108"/>
      <c r="AA2429" s="108"/>
      <c r="AG2429" s="106"/>
      <c r="AH2429" s="108"/>
      <c r="AI2429" s="108"/>
      <c r="AJ2429" s="108"/>
    </row>
    <row r="2430" spans="1:36" ht="40.15" customHeight="1" x14ac:dyDescent="0.25">
      <c r="A2430" s="108"/>
      <c r="B2430" s="106"/>
      <c r="C2430" s="108"/>
      <c r="H2430" s="108"/>
      <c r="I2430" s="108"/>
      <c r="J2430" s="108"/>
      <c r="K2430" s="108"/>
      <c r="X2430" s="108"/>
      <c r="Y2430" s="108"/>
      <c r="Z2430" s="108"/>
      <c r="AA2430" s="108"/>
      <c r="AG2430" s="106"/>
      <c r="AH2430" s="108"/>
      <c r="AI2430" s="108"/>
      <c r="AJ2430" s="108"/>
    </row>
    <row r="2431" spans="1:36" ht="40.15" customHeight="1" x14ac:dyDescent="0.25">
      <c r="A2431" s="108"/>
      <c r="B2431" s="106"/>
      <c r="C2431" s="108"/>
      <c r="H2431" s="108"/>
      <c r="I2431" s="108"/>
      <c r="J2431" s="108"/>
      <c r="K2431" s="108"/>
      <c r="X2431" s="108"/>
      <c r="Y2431" s="108"/>
      <c r="Z2431" s="108"/>
      <c r="AA2431" s="108"/>
      <c r="AG2431" s="106"/>
      <c r="AH2431" s="108"/>
      <c r="AI2431" s="108"/>
      <c r="AJ2431" s="108"/>
    </row>
    <row r="2432" spans="1:36" ht="40.15" customHeight="1" x14ac:dyDescent="0.25">
      <c r="A2432" s="108"/>
      <c r="B2432" s="106"/>
      <c r="C2432" s="108"/>
      <c r="H2432" s="108"/>
      <c r="I2432" s="108"/>
      <c r="J2432" s="108"/>
      <c r="K2432" s="108"/>
      <c r="X2432" s="108"/>
      <c r="Y2432" s="108"/>
      <c r="Z2432" s="108"/>
      <c r="AA2432" s="108"/>
      <c r="AG2432" s="106"/>
      <c r="AH2432" s="108"/>
      <c r="AI2432" s="108"/>
      <c r="AJ2432" s="108"/>
    </row>
    <row r="2433" spans="1:36" ht="40.15" customHeight="1" x14ac:dyDescent="0.25">
      <c r="A2433" s="108"/>
      <c r="B2433" s="106"/>
      <c r="C2433" s="108"/>
      <c r="H2433" s="108"/>
      <c r="I2433" s="108"/>
      <c r="J2433" s="108"/>
      <c r="K2433" s="108"/>
      <c r="X2433" s="108"/>
      <c r="Y2433" s="108"/>
      <c r="Z2433" s="108"/>
      <c r="AA2433" s="108"/>
      <c r="AG2433" s="106"/>
      <c r="AH2433" s="108"/>
      <c r="AI2433" s="108"/>
      <c r="AJ2433" s="108"/>
    </row>
    <row r="2434" spans="1:36" ht="40.15" customHeight="1" x14ac:dyDescent="0.25">
      <c r="A2434" s="108"/>
      <c r="B2434" s="106"/>
      <c r="C2434" s="108"/>
      <c r="H2434" s="108"/>
      <c r="I2434" s="108"/>
      <c r="J2434" s="108"/>
      <c r="K2434" s="108"/>
      <c r="X2434" s="108"/>
      <c r="Y2434" s="108"/>
      <c r="Z2434" s="108"/>
      <c r="AA2434" s="108"/>
      <c r="AG2434" s="106"/>
      <c r="AH2434" s="108"/>
      <c r="AI2434" s="108"/>
      <c r="AJ2434" s="108"/>
    </row>
    <row r="2435" spans="1:36" ht="40.15" customHeight="1" x14ac:dyDescent="0.25">
      <c r="A2435" s="108"/>
      <c r="B2435" s="106"/>
      <c r="C2435" s="108"/>
      <c r="H2435" s="108"/>
      <c r="I2435" s="108"/>
      <c r="J2435" s="108"/>
      <c r="K2435" s="108"/>
      <c r="X2435" s="108"/>
      <c r="Y2435" s="108"/>
      <c r="Z2435" s="108"/>
      <c r="AA2435" s="108"/>
      <c r="AG2435" s="106"/>
      <c r="AH2435" s="108"/>
      <c r="AI2435" s="108"/>
      <c r="AJ2435" s="108"/>
    </row>
    <row r="2436" spans="1:36" ht="40.15" customHeight="1" x14ac:dyDescent="0.25">
      <c r="A2436" s="108"/>
      <c r="B2436" s="106"/>
      <c r="C2436" s="108"/>
      <c r="H2436" s="108"/>
      <c r="I2436" s="108"/>
      <c r="J2436" s="108"/>
      <c r="K2436" s="108"/>
      <c r="X2436" s="108"/>
      <c r="Y2436" s="108"/>
      <c r="Z2436" s="108"/>
      <c r="AA2436" s="108"/>
      <c r="AG2436" s="106"/>
      <c r="AH2436" s="108"/>
      <c r="AI2436" s="108"/>
      <c r="AJ2436" s="108"/>
    </row>
    <row r="2437" spans="1:36" ht="40.15" customHeight="1" x14ac:dyDescent="0.25">
      <c r="A2437" s="108"/>
      <c r="B2437" s="106"/>
      <c r="C2437" s="108"/>
      <c r="H2437" s="108"/>
      <c r="I2437" s="108"/>
      <c r="J2437" s="108"/>
      <c r="K2437" s="108"/>
      <c r="X2437" s="108"/>
      <c r="Y2437" s="108"/>
      <c r="Z2437" s="108"/>
      <c r="AA2437" s="108"/>
      <c r="AG2437" s="106"/>
      <c r="AH2437" s="108"/>
      <c r="AI2437" s="108"/>
      <c r="AJ2437" s="108"/>
    </row>
    <row r="2438" spans="1:36" ht="40.15" customHeight="1" x14ac:dyDescent="0.25">
      <c r="A2438" s="108"/>
      <c r="B2438" s="106"/>
      <c r="C2438" s="108"/>
      <c r="H2438" s="108"/>
      <c r="I2438" s="108"/>
      <c r="J2438" s="108"/>
      <c r="K2438" s="108"/>
      <c r="X2438" s="108"/>
      <c r="Y2438" s="108"/>
      <c r="Z2438" s="108"/>
      <c r="AA2438" s="108"/>
      <c r="AG2438" s="106"/>
      <c r="AH2438" s="108"/>
      <c r="AI2438" s="108"/>
      <c r="AJ2438" s="108"/>
    </row>
    <row r="2439" spans="1:36" ht="40.15" customHeight="1" x14ac:dyDescent="0.25">
      <c r="A2439" s="108"/>
      <c r="B2439" s="106"/>
      <c r="C2439" s="108"/>
      <c r="H2439" s="108"/>
      <c r="I2439" s="108"/>
      <c r="J2439" s="108"/>
      <c r="K2439" s="108"/>
      <c r="X2439" s="108"/>
      <c r="Y2439" s="108"/>
      <c r="Z2439" s="108"/>
      <c r="AA2439" s="108"/>
      <c r="AG2439" s="106"/>
      <c r="AH2439" s="108"/>
      <c r="AI2439" s="108"/>
      <c r="AJ2439" s="108"/>
    </row>
    <row r="2440" spans="1:36" ht="40.15" customHeight="1" x14ac:dyDescent="0.25">
      <c r="A2440" s="108"/>
      <c r="B2440" s="106"/>
      <c r="C2440" s="108"/>
      <c r="H2440" s="108"/>
      <c r="I2440" s="108"/>
      <c r="J2440" s="108"/>
      <c r="K2440" s="108"/>
      <c r="X2440" s="108"/>
      <c r="Y2440" s="108"/>
      <c r="Z2440" s="108"/>
      <c r="AA2440" s="108"/>
      <c r="AG2440" s="106"/>
      <c r="AH2440" s="108"/>
      <c r="AI2440" s="108"/>
      <c r="AJ2440" s="108"/>
    </row>
    <row r="2441" spans="1:36" ht="40.15" customHeight="1" x14ac:dyDescent="0.25">
      <c r="A2441" s="108"/>
      <c r="B2441" s="106"/>
      <c r="C2441" s="108"/>
      <c r="H2441" s="108"/>
      <c r="I2441" s="108"/>
      <c r="J2441" s="108"/>
      <c r="K2441" s="108"/>
      <c r="X2441" s="108"/>
      <c r="Y2441" s="108"/>
      <c r="Z2441" s="108"/>
      <c r="AA2441" s="108"/>
      <c r="AG2441" s="106"/>
      <c r="AH2441" s="108"/>
      <c r="AI2441" s="108"/>
      <c r="AJ2441" s="108"/>
    </row>
    <row r="2442" spans="1:36" ht="40.15" customHeight="1" x14ac:dyDescent="0.25">
      <c r="A2442" s="108"/>
      <c r="B2442" s="106"/>
      <c r="C2442" s="108"/>
      <c r="H2442" s="108"/>
      <c r="I2442" s="108"/>
      <c r="J2442" s="108"/>
      <c r="K2442" s="108"/>
      <c r="X2442" s="108"/>
      <c r="Y2442" s="108"/>
      <c r="Z2442" s="108"/>
      <c r="AA2442" s="108"/>
      <c r="AG2442" s="106"/>
      <c r="AH2442" s="108"/>
      <c r="AI2442" s="108"/>
      <c r="AJ2442" s="108"/>
    </row>
    <row r="2443" spans="1:36" ht="40.15" customHeight="1" x14ac:dyDescent="0.25">
      <c r="A2443" s="108"/>
      <c r="B2443" s="106"/>
      <c r="C2443" s="108"/>
      <c r="H2443" s="108"/>
      <c r="I2443" s="108"/>
      <c r="J2443" s="108"/>
      <c r="K2443" s="108"/>
      <c r="X2443" s="108"/>
      <c r="Y2443" s="108"/>
      <c r="Z2443" s="108"/>
      <c r="AA2443" s="108"/>
      <c r="AG2443" s="106"/>
      <c r="AH2443" s="108"/>
      <c r="AI2443" s="108"/>
      <c r="AJ2443" s="108"/>
    </row>
    <row r="2444" spans="1:36" ht="40.15" customHeight="1" x14ac:dyDescent="0.25">
      <c r="A2444" s="108"/>
      <c r="B2444" s="106"/>
      <c r="C2444" s="108"/>
      <c r="H2444" s="108"/>
      <c r="I2444" s="108"/>
      <c r="J2444" s="108"/>
      <c r="K2444" s="108"/>
      <c r="X2444" s="108"/>
      <c r="Y2444" s="108"/>
      <c r="Z2444" s="108"/>
      <c r="AA2444" s="108"/>
      <c r="AG2444" s="106"/>
      <c r="AH2444" s="108"/>
      <c r="AI2444" s="108"/>
      <c r="AJ2444" s="108"/>
    </row>
    <row r="2445" spans="1:36" ht="40.15" customHeight="1" x14ac:dyDescent="0.25">
      <c r="A2445" s="108"/>
      <c r="B2445" s="106"/>
      <c r="C2445" s="108"/>
      <c r="H2445" s="108"/>
      <c r="I2445" s="108"/>
      <c r="J2445" s="108"/>
      <c r="K2445" s="108"/>
      <c r="X2445" s="108"/>
      <c r="Y2445" s="108"/>
      <c r="Z2445" s="108"/>
      <c r="AA2445" s="108"/>
      <c r="AG2445" s="106"/>
      <c r="AH2445" s="108"/>
      <c r="AI2445" s="108"/>
      <c r="AJ2445" s="108"/>
    </row>
    <row r="2446" spans="1:36" ht="40.15" customHeight="1" x14ac:dyDescent="0.25">
      <c r="A2446" s="108"/>
      <c r="B2446" s="106"/>
      <c r="C2446" s="108"/>
      <c r="H2446" s="108"/>
      <c r="I2446" s="108"/>
      <c r="J2446" s="108"/>
      <c r="K2446" s="108"/>
      <c r="X2446" s="108"/>
      <c r="Y2446" s="108"/>
      <c r="Z2446" s="108"/>
      <c r="AA2446" s="108"/>
      <c r="AG2446" s="106"/>
      <c r="AH2446" s="108"/>
      <c r="AI2446" s="108"/>
      <c r="AJ2446" s="108"/>
    </row>
    <row r="2447" spans="1:36" ht="40.15" customHeight="1" x14ac:dyDescent="0.25">
      <c r="A2447" s="108"/>
      <c r="B2447" s="106"/>
      <c r="C2447" s="108"/>
      <c r="H2447" s="108"/>
      <c r="I2447" s="108"/>
      <c r="J2447" s="108"/>
      <c r="K2447" s="108"/>
      <c r="X2447" s="108"/>
      <c r="Y2447" s="108"/>
      <c r="Z2447" s="108"/>
      <c r="AA2447" s="108"/>
      <c r="AG2447" s="106"/>
      <c r="AH2447" s="108"/>
      <c r="AI2447" s="108"/>
      <c r="AJ2447" s="108"/>
    </row>
    <row r="2448" spans="1:36" ht="40.15" customHeight="1" x14ac:dyDescent="0.25">
      <c r="A2448" s="108"/>
      <c r="B2448" s="106"/>
      <c r="C2448" s="108"/>
      <c r="H2448" s="108"/>
      <c r="I2448" s="108"/>
      <c r="J2448" s="108"/>
      <c r="K2448" s="108"/>
      <c r="X2448" s="108"/>
      <c r="Y2448" s="108"/>
      <c r="Z2448" s="108"/>
      <c r="AA2448" s="108"/>
      <c r="AG2448" s="106"/>
      <c r="AH2448" s="108"/>
      <c r="AI2448" s="108"/>
      <c r="AJ2448" s="108"/>
    </row>
    <row r="2449" spans="1:36" ht="40.15" customHeight="1" x14ac:dyDescent="0.25">
      <c r="A2449" s="108"/>
      <c r="B2449" s="106"/>
      <c r="C2449" s="108"/>
      <c r="H2449" s="108"/>
      <c r="I2449" s="108"/>
      <c r="J2449" s="108"/>
      <c r="K2449" s="108"/>
      <c r="X2449" s="108"/>
      <c r="Y2449" s="108"/>
      <c r="Z2449" s="108"/>
      <c r="AA2449" s="108"/>
      <c r="AG2449" s="106"/>
      <c r="AH2449" s="108"/>
      <c r="AI2449" s="108"/>
      <c r="AJ2449" s="108"/>
    </row>
    <row r="2450" spans="1:36" ht="40.15" customHeight="1" x14ac:dyDescent="0.25">
      <c r="A2450" s="108"/>
      <c r="B2450" s="106"/>
      <c r="C2450" s="108"/>
      <c r="H2450" s="108"/>
      <c r="I2450" s="108"/>
      <c r="J2450" s="108"/>
      <c r="K2450" s="108"/>
      <c r="X2450" s="108"/>
      <c r="Y2450" s="108"/>
      <c r="Z2450" s="108"/>
      <c r="AA2450" s="108"/>
      <c r="AG2450" s="106"/>
      <c r="AH2450" s="108"/>
      <c r="AI2450" s="108"/>
      <c r="AJ2450" s="108"/>
    </row>
    <row r="2451" spans="1:36" ht="40.15" customHeight="1" x14ac:dyDescent="0.25">
      <c r="A2451" s="108"/>
      <c r="B2451" s="106"/>
      <c r="C2451" s="108"/>
      <c r="H2451" s="108"/>
      <c r="I2451" s="108"/>
      <c r="J2451" s="108"/>
      <c r="K2451" s="108"/>
      <c r="X2451" s="108"/>
      <c r="Y2451" s="108"/>
      <c r="Z2451" s="108"/>
      <c r="AA2451" s="108"/>
      <c r="AG2451" s="106"/>
      <c r="AH2451" s="108"/>
      <c r="AI2451" s="108"/>
      <c r="AJ2451" s="108"/>
    </row>
    <row r="2452" spans="1:36" ht="40.15" customHeight="1" x14ac:dyDescent="0.25">
      <c r="A2452" s="108"/>
      <c r="B2452" s="106"/>
      <c r="C2452" s="108"/>
      <c r="H2452" s="108"/>
      <c r="I2452" s="108"/>
      <c r="J2452" s="108"/>
      <c r="K2452" s="108"/>
      <c r="X2452" s="108"/>
      <c r="Y2452" s="108"/>
      <c r="Z2452" s="108"/>
      <c r="AA2452" s="108"/>
      <c r="AG2452" s="106"/>
      <c r="AH2452" s="108"/>
      <c r="AI2452" s="108"/>
      <c r="AJ2452" s="108"/>
    </row>
    <row r="2453" spans="1:36" ht="40.15" customHeight="1" x14ac:dyDescent="0.25">
      <c r="A2453" s="108"/>
      <c r="B2453" s="106"/>
      <c r="C2453" s="108"/>
      <c r="H2453" s="108"/>
      <c r="I2453" s="108"/>
      <c r="J2453" s="108"/>
      <c r="K2453" s="108"/>
      <c r="X2453" s="108"/>
      <c r="Y2453" s="108"/>
      <c r="Z2453" s="108"/>
      <c r="AA2453" s="108"/>
      <c r="AG2453" s="106"/>
      <c r="AH2453" s="108"/>
      <c r="AI2453" s="108"/>
      <c r="AJ2453" s="108"/>
    </row>
    <row r="2454" spans="1:36" ht="40.15" customHeight="1" x14ac:dyDescent="0.25">
      <c r="A2454" s="108"/>
      <c r="B2454" s="106"/>
      <c r="C2454" s="108"/>
      <c r="H2454" s="108"/>
      <c r="I2454" s="108"/>
      <c r="J2454" s="108"/>
      <c r="K2454" s="108"/>
      <c r="X2454" s="108"/>
      <c r="Y2454" s="108"/>
      <c r="Z2454" s="108"/>
      <c r="AA2454" s="108"/>
      <c r="AG2454" s="106"/>
      <c r="AH2454" s="108"/>
      <c r="AI2454" s="108"/>
      <c r="AJ2454" s="108"/>
    </row>
    <row r="2455" spans="1:36" ht="40.15" customHeight="1" x14ac:dyDescent="0.25">
      <c r="A2455" s="108"/>
      <c r="B2455" s="106"/>
      <c r="C2455" s="108"/>
      <c r="H2455" s="108"/>
      <c r="I2455" s="108"/>
      <c r="J2455" s="108"/>
      <c r="K2455" s="108"/>
      <c r="X2455" s="108"/>
      <c r="Y2455" s="108"/>
      <c r="Z2455" s="108"/>
      <c r="AA2455" s="108"/>
      <c r="AG2455" s="106"/>
      <c r="AH2455" s="108"/>
      <c r="AI2455" s="108"/>
      <c r="AJ2455" s="108"/>
    </row>
    <row r="2456" spans="1:36" ht="40.15" customHeight="1" x14ac:dyDescent="0.25">
      <c r="A2456" s="108"/>
      <c r="B2456" s="106"/>
      <c r="C2456" s="108"/>
      <c r="H2456" s="108"/>
      <c r="I2456" s="108"/>
      <c r="J2456" s="108"/>
      <c r="K2456" s="108"/>
      <c r="X2456" s="108"/>
      <c r="Y2456" s="108"/>
      <c r="Z2456" s="108"/>
      <c r="AA2456" s="108"/>
      <c r="AG2456" s="106"/>
      <c r="AH2456" s="108"/>
      <c r="AI2456" s="108"/>
      <c r="AJ2456" s="108"/>
    </row>
    <row r="2457" spans="1:36" ht="40.15" customHeight="1" x14ac:dyDescent="0.25">
      <c r="A2457" s="108"/>
      <c r="B2457" s="106"/>
      <c r="C2457" s="108"/>
      <c r="H2457" s="108"/>
      <c r="I2457" s="108"/>
      <c r="J2457" s="108"/>
      <c r="K2457" s="108"/>
      <c r="X2457" s="108"/>
      <c r="Y2457" s="108"/>
      <c r="Z2457" s="108"/>
      <c r="AA2457" s="108"/>
      <c r="AG2457" s="106"/>
      <c r="AH2457" s="108"/>
      <c r="AI2457" s="108"/>
      <c r="AJ2457" s="108"/>
    </row>
    <row r="2458" spans="1:36" ht="40.15" customHeight="1" x14ac:dyDescent="0.25">
      <c r="A2458" s="108"/>
      <c r="B2458" s="106"/>
      <c r="C2458" s="108"/>
      <c r="H2458" s="108"/>
      <c r="I2458" s="108"/>
      <c r="J2458" s="108"/>
      <c r="K2458" s="108"/>
      <c r="X2458" s="108"/>
      <c r="Y2458" s="108"/>
      <c r="Z2458" s="108"/>
      <c r="AA2458" s="108"/>
      <c r="AG2458" s="106"/>
      <c r="AH2458" s="108"/>
      <c r="AI2458" s="108"/>
      <c r="AJ2458" s="108"/>
    </row>
    <row r="2459" spans="1:36" ht="40.15" customHeight="1" x14ac:dyDescent="0.25">
      <c r="A2459" s="108"/>
      <c r="B2459" s="106"/>
      <c r="C2459" s="108"/>
      <c r="H2459" s="108"/>
      <c r="I2459" s="108"/>
      <c r="J2459" s="108"/>
      <c r="K2459" s="108"/>
      <c r="X2459" s="108"/>
      <c r="Y2459" s="108"/>
      <c r="Z2459" s="108"/>
      <c r="AA2459" s="108"/>
      <c r="AG2459" s="106"/>
      <c r="AH2459" s="108"/>
      <c r="AI2459" s="108"/>
      <c r="AJ2459" s="108"/>
    </row>
    <row r="2460" spans="1:36" ht="40.15" customHeight="1" x14ac:dyDescent="0.25">
      <c r="A2460" s="108"/>
      <c r="B2460" s="106"/>
      <c r="C2460" s="108"/>
      <c r="H2460" s="108"/>
      <c r="I2460" s="108"/>
      <c r="J2460" s="108"/>
      <c r="K2460" s="108"/>
      <c r="X2460" s="108"/>
      <c r="Y2460" s="108"/>
      <c r="Z2460" s="108"/>
      <c r="AA2460" s="108"/>
      <c r="AG2460" s="106"/>
      <c r="AH2460" s="108"/>
      <c r="AI2460" s="108"/>
      <c r="AJ2460" s="108"/>
    </row>
    <row r="2461" spans="1:36" ht="40.15" customHeight="1" x14ac:dyDescent="0.25">
      <c r="A2461" s="108"/>
      <c r="B2461" s="106"/>
      <c r="C2461" s="108"/>
      <c r="H2461" s="108"/>
      <c r="I2461" s="108"/>
      <c r="J2461" s="108"/>
      <c r="K2461" s="108"/>
      <c r="X2461" s="108"/>
      <c r="Y2461" s="108"/>
      <c r="Z2461" s="108"/>
      <c r="AA2461" s="108"/>
      <c r="AG2461" s="106"/>
      <c r="AH2461" s="108"/>
      <c r="AI2461" s="108"/>
      <c r="AJ2461" s="108"/>
    </row>
    <row r="2462" spans="1:36" ht="40.15" customHeight="1" x14ac:dyDescent="0.25">
      <c r="A2462" s="108"/>
      <c r="B2462" s="106"/>
      <c r="C2462" s="108"/>
      <c r="H2462" s="108"/>
      <c r="I2462" s="108"/>
      <c r="J2462" s="108"/>
      <c r="K2462" s="108"/>
      <c r="X2462" s="108"/>
      <c r="Y2462" s="108"/>
      <c r="Z2462" s="108"/>
      <c r="AA2462" s="108"/>
      <c r="AG2462" s="106"/>
      <c r="AH2462" s="108"/>
      <c r="AI2462" s="108"/>
      <c r="AJ2462" s="108"/>
    </row>
    <row r="2463" spans="1:36" ht="40.15" customHeight="1" x14ac:dyDescent="0.25">
      <c r="A2463" s="108"/>
      <c r="B2463" s="106"/>
      <c r="C2463" s="108"/>
      <c r="H2463" s="108"/>
      <c r="I2463" s="108"/>
      <c r="J2463" s="108"/>
      <c r="K2463" s="108"/>
      <c r="X2463" s="108"/>
      <c r="Y2463" s="108"/>
      <c r="Z2463" s="108"/>
      <c r="AA2463" s="108"/>
      <c r="AG2463" s="106"/>
      <c r="AH2463" s="108"/>
      <c r="AI2463" s="108"/>
      <c r="AJ2463" s="108"/>
    </row>
    <row r="2464" spans="1:36" ht="40.15" customHeight="1" x14ac:dyDescent="0.25">
      <c r="A2464" s="108"/>
      <c r="B2464" s="106"/>
      <c r="C2464" s="108"/>
      <c r="H2464" s="108"/>
      <c r="I2464" s="108"/>
      <c r="J2464" s="108"/>
      <c r="K2464" s="108"/>
      <c r="X2464" s="108"/>
      <c r="Y2464" s="108"/>
      <c r="Z2464" s="108"/>
      <c r="AA2464" s="108"/>
      <c r="AG2464" s="106"/>
      <c r="AH2464" s="108"/>
      <c r="AI2464" s="108"/>
      <c r="AJ2464" s="108"/>
    </row>
    <row r="2465" spans="1:36" ht="40.15" customHeight="1" x14ac:dyDescent="0.25">
      <c r="A2465" s="108"/>
      <c r="B2465" s="106"/>
      <c r="C2465" s="108"/>
      <c r="H2465" s="108"/>
      <c r="I2465" s="108"/>
      <c r="J2465" s="108"/>
      <c r="K2465" s="108"/>
      <c r="X2465" s="108"/>
      <c r="Y2465" s="108"/>
      <c r="Z2465" s="108"/>
      <c r="AA2465" s="108"/>
      <c r="AG2465" s="106"/>
      <c r="AH2465" s="108"/>
      <c r="AI2465" s="108"/>
      <c r="AJ2465" s="108"/>
    </row>
    <row r="2466" spans="1:36" ht="40.15" customHeight="1" x14ac:dyDescent="0.25">
      <c r="A2466" s="108"/>
      <c r="B2466" s="106"/>
      <c r="C2466" s="108"/>
      <c r="H2466" s="108"/>
      <c r="I2466" s="108"/>
      <c r="J2466" s="108"/>
      <c r="K2466" s="108"/>
      <c r="X2466" s="108"/>
      <c r="Y2466" s="108"/>
      <c r="Z2466" s="108"/>
      <c r="AA2466" s="108"/>
      <c r="AG2466" s="106"/>
      <c r="AH2466" s="108"/>
      <c r="AI2466" s="108"/>
      <c r="AJ2466" s="108"/>
    </row>
    <row r="2467" spans="1:36" ht="40.15" customHeight="1" x14ac:dyDescent="0.25">
      <c r="A2467" s="108"/>
      <c r="B2467" s="106"/>
      <c r="C2467" s="108"/>
      <c r="H2467" s="108"/>
      <c r="I2467" s="108"/>
      <c r="J2467" s="108"/>
      <c r="K2467" s="108"/>
      <c r="X2467" s="108"/>
      <c r="Y2467" s="108"/>
      <c r="Z2467" s="108"/>
      <c r="AA2467" s="108"/>
      <c r="AG2467" s="106"/>
      <c r="AH2467" s="108"/>
      <c r="AI2467" s="108"/>
      <c r="AJ2467" s="108"/>
    </row>
    <row r="2468" spans="1:36" ht="40.15" customHeight="1" x14ac:dyDescent="0.25">
      <c r="A2468" s="108"/>
      <c r="B2468" s="106"/>
      <c r="C2468" s="108"/>
      <c r="H2468" s="108"/>
      <c r="I2468" s="108"/>
      <c r="J2468" s="108"/>
      <c r="K2468" s="108"/>
      <c r="X2468" s="108"/>
      <c r="Y2468" s="108"/>
      <c r="Z2468" s="108"/>
      <c r="AA2468" s="108"/>
      <c r="AG2468" s="106"/>
      <c r="AH2468" s="108"/>
      <c r="AI2468" s="108"/>
      <c r="AJ2468" s="108"/>
    </row>
    <row r="2469" spans="1:36" ht="40.15" customHeight="1" x14ac:dyDescent="0.25">
      <c r="A2469" s="108"/>
      <c r="B2469" s="106"/>
      <c r="C2469" s="108"/>
      <c r="H2469" s="108"/>
      <c r="I2469" s="108"/>
      <c r="J2469" s="108"/>
      <c r="K2469" s="108"/>
      <c r="X2469" s="108"/>
      <c r="Y2469" s="108"/>
      <c r="Z2469" s="108"/>
      <c r="AA2469" s="108"/>
      <c r="AG2469" s="106"/>
      <c r="AH2469" s="108"/>
      <c r="AI2469" s="108"/>
      <c r="AJ2469" s="108"/>
    </row>
    <row r="2470" spans="1:36" ht="40.15" customHeight="1" x14ac:dyDescent="0.25">
      <c r="A2470" s="108"/>
      <c r="B2470" s="106"/>
      <c r="C2470" s="108"/>
      <c r="H2470" s="108"/>
      <c r="I2470" s="108"/>
      <c r="J2470" s="108"/>
      <c r="K2470" s="108"/>
      <c r="X2470" s="108"/>
      <c r="Y2470" s="108"/>
      <c r="Z2470" s="108"/>
      <c r="AA2470" s="108"/>
      <c r="AG2470" s="106"/>
      <c r="AH2470" s="108"/>
      <c r="AI2470" s="108"/>
      <c r="AJ2470" s="108"/>
    </row>
    <row r="2471" spans="1:36" ht="40.15" customHeight="1" x14ac:dyDescent="0.25">
      <c r="A2471" s="108"/>
      <c r="B2471" s="106"/>
      <c r="C2471" s="108"/>
      <c r="H2471" s="108"/>
      <c r="I2471" s="108"/>
      <c r="J2471" s="108"/>
      <c r="K2471" s="108"/>
      <c r="X2471" s="108"/>
      <c r="Y2471" s="108"/>
      <c r="Z2471" s="108"/>
      <c r="AA2471" s="108"/>
      <c r="AG2471" s="106"/>
      <c r="AH2471" s="108"/>
      <c r="AI2471" s="108"/>
      <c r="AJ2471" s="108"/>
    </row>
    <row r="2472" spans="1:36" ht="40.15" customHeight="1" x14ac:dyDescent="0.25">
      <c r="A2472" s="108"/>
      <c r="B2472" s="106"/>
      <c r="C2472" s="108"/>
      <c r="H2472" s="108"/>
      <c r="I2472" s="108"/>
      <c r="J2472" s="108"/>
      <c r="K2472" s="108"/>
      <c r="X2472" s="108"/>
      <c r="Y2472" s="108"/>
      <c r="Z2472" s="108"/>
      <c r="AA2472" s="108"/>
      <c r="AG2472" s="106"/>
      <c r="AH2472" s="108"/>
      <c r="AI2472" s="108"/>
      <c r="AJ2472" s="108"/>
    </row>
    <row r="2473" spans="1:36" ht="40.15" customHeight="1" x14ac:dyDescent="0.25">
      <c r="A2473" s="108"/>
      <c r="B2473" s="106"/>
      <c r="C2473" s="108"/>
      <c r="H2473" s="108"/>
      <c r="I2473" s="108"/>
      <c r="J2473" s="108"/>
      <c r="K2473" s="108"/>
      <c r="X2473" s="108"/>
      <c r="Y2473" s="108"/>
      <c r="Z2473" s="108"/>
      <c r="AA2473" s="108"/>
      <c r="AG2473" s="106"/>
      <c r="AH2473" s="108"/>
      <c r="AI2473" s="108"/>
      <c r="AJ2473" s="108"/>
    </row>
    <row r="2474" spans="1:36" ht="40.15" customHeight="1" x14ac:dyDescent="0.25">
      <c r="A2474" s="108"/>
      <c r="B2474" s="106"/>
      <c r="C2474" s="108"/>
      <c r="H2474" s="108"/>
      <c r="I2474" s="108"/>
      <c r="J2474" s="108"/>
      <c r="K2474" s="108"/>
      <c r="X2474" s="108"/>
      <c r="Y2474" s="108"/>
      <c r="Z2474" s="108"/>
      <c r="AA2474" s="108"/>
      <c r="AG2474" s="106"/>
      <c r="AH2474" s="108"/>
      <c r="AI2474" s="108"/>
      <c r="AJ2474" s="108"/>
    </row>
    <row r="2475" spans="1:36" ht="40.15" customHeight="1" x14ac:dyDescent="0.25">
      <c r="A2475" s="108"/>
      <c r="B2475" s="106"/>
      <c r="C2475" s="108"/>
      <c r="H2475" s="108"/>
      <c r="I2475" s="108"/>
      <c r="J2475" s="108"/>
      <c r="K2475" s="108"/>
      <c r="X2475" s="108"/>
      <c r="Y2475" s="108"/>
      <c r="Z2475" s="108"/>
      <c r="AA2475" s="108"/>
      <c r="AG2475" s="106"/>
      <c r="AH2475" s="108"/>
      <c r="AI2475" s="108"/>
      <c r="AJ2475" s="108"/>
    </row>
    <row r="2476" spans="1:36" ht="40.15" customHeight="1" x14ac:dyDescent="0.25">
      <c r="A2476" s="108"/>
      <c r="B2476" s="106"/>
      <c r="C2476" s="108"/>
      <c r="H2476" s="108"/>
      <c r="I2476" s="108"/>
      <c r="J2476" s="108"/>
      <c r="K2476" s="108"/>
      <c r="X2476" s="108"/>
      <c r="Y2476" s="108"/>
      <c r="Z2476" s="108"/>
      <c r="AA2476" s="108"/>
      <c r="AG2476" s="106"/>
      <c r="AH2476" s="108"/>
      <c r="AI2476" s="108"/>
      <c r="AJ2476" s="108"/>
    </row>
    <row r="2477" spans="1:36" ht="40.15" customHeight="1" x14ac:dyDescent="0.25">
      <c r="A2477" s="108"/>
      <c r="B2477" s="106"/>
      <c r="C2477" s="108"/>
      <c r="H2477" s="108"/>
      <c r="I2477" s="108"/>
      <c r="J2477" s="108"/>
      <c r="K2477" s="108"/>
      <c r="X2477" s="108"/>
      <c r="Y2477" s="108"/>
      <c r="Z2477" s="108"/>
      <c r="AA2477" s="108"/>
      <c r="AG2477" s="106"/>
      <c r="AH2477" s="108"/>
      <c r="AI2477" s="108"/>
      <c r="AJ2477" s="108"/>
    </row>
    <row r="2478" spans="1:36" ht="40.15" customHeight="1" x14ac:dyDescent="0.25">
      <c r="A2478" s="108"/>
      <c r="B2478" s="106"/>
      <c r="C2478" s="108"/>
      <c r="H2478" s="108"/>
      <c r="I2478" s="108"/>
      <c r="J2478" s="108"/>
      <c r="K2478" s="108"/>
      <c r="X2478" s="108"/>
      <c r="Y2478" s="108"/>
      <c r="Z2478" s="108"/>
      <c r="AA2478" s="108"/>
      <c r="AG2478" s="106"/>
      <c r="AH2478" s="108"/>
      <c r="AI2478" s="108"/>
      <c r="AJ2478" s="108"/>
    </row>
    <row r="2479" spans="1:36" ht="40.15" customHeight="1" x14ac:dyDescent="0.25">
      <c r="A2479" s="108"/>
      <c r="B2479" s="106"/>
      <c r="C2479" s="108"/>
      <c r="H2479" s="108"/>
      <c r="I2479" s="108"/>
      <c r="J2479" s="108"/>
      <c r="K2479" s="108"/>
      <c r="X2479" s="108"/>
      <c r="Y2479" s="108"/>
      <c r="Z2479" s="108"/>
      <c r="AA2479" s="108"/>
      <c r="AG2479" s="106"/>
      <c r="AH2479" s="108"/>
      <c r="AI2479" s="108"/>
      <c r="AJ2479" s="108"/>
    </row>
    <row r="2480" spans="1:36" ht="40.15" customHeight="1" x14ac:dyDescent="0.25">
      <c r="A2480" s="108"/>
      <c r="B2480" s="106"/>
      <c r="C2480" s="108"/>
      <c r="H2480" s="108"/>
      <c r="I2480" s="108"/>
      <c r="J2480" s="108"/>
      <c r="K2480" s="108"/>
      <c r="X2480" s="108"/>
      <c r="Y2480" s="108"/>
      <c r="Z2480" s="108"/>
      <c r="AA2480" s="108"/>
      <c r="AG2480" s="106"/>
      <c r="AH2480" s="108"/>
      <c r="AI2480" s="108"/>
      <c r="AJ2480" s="108"/>
    </row>
    <row r="2481" spans="1:36" ht="40.15" customHeight="1" x14ac:dyDescent="0.25">
      <c r="A2481" s="108"/>
      <c r="B2481" s="106"/>
      <c r="C2481" s="108"/>
      <c r="H2481" s="108"/>
      <c r="I2481" s="108"/>
      <c r="J2481" s="108"/>
      <c r="K2481" s="108"/>
      <c r="X2481" s="108"/>
      <c r="Y2481" s="108"/>
      <c r="Z2481" s="108"/>
      <c r="AA2481" s="108"/>
      <c r="AG2481" s="106"/>
      <c r="AH2481" s="108"/>
      <c r="AI2481" s="108"/>
      <c r="AJ2481" s="108"/>
    </row>
    <row r="2482" spans="1:36" ht="40.15" customHeight="1" x14ac:dyDescent="0.25">
      <c r="A2482" s="108"/>
      <c r="B2482" s="106"/>
      <c r="C2482" s="108"/>
      <c r="H2482" s="108"/>
      <c r="I2482" s="108"/>
      <c r="J2482" s="108"/>
      <c r="K2482" s="108"/>
      <c r="X2482" s="108"/>
      <c r="Y2482" s="108"/>
      <c r="Z2482" s="108"/>
      <c r="AA2482" s="108"/>
      <c r="AG2482" s="106"/>
      <c r="AH2482" s="108"/>
      <c r="AI2482" s="108"/>
      <c r="AJ2482" s="108"/>
    </row>
    <row r="2483" spans="1:36" ht="40.15" customHeight="1" x14ac:dyDescent="0.25">
      <c r="A2483" s="108"/>
      <c r="B2483" s="106"/>
      <c r="C2483" s="108"/>
      <c r="H2483" s="108"/>
      <c r="I2483" s="108"/>
      <c r="J2483" s="108"/>
      <c r="K2483" s="108"/>
      <c r="X2483" s="108"/>
      <c r="Y2483" s="108"/>
      <c r="Z2483" s="108"/>
      <c r="AA2483" s="108"/>
      <c r="AG2483" s="106"/>
      <c r="AH2483" s="108"/>
      <c r="AI2483" s="108"/>
      <c r="AJ2483" s="108"/>
    </row>
    <row r="2484" spans="1:36" ht="40.15" customHeight="1" x14ac:dyDescent="0.25">
      <c r="A2484" s="108"/>
      <c r="B2484" s="106"/>
      <c r="C2484" s="108"/>
      <c r="H2484" s="108"/>
      <c r="I2484" s="108"/>
      <c r="J2484" s="108"/>
      <c r="K2484" s="108"/>
      <c r="X2484" s="108"/>
      <c r="Y2484" s="108"/>
      <c r="Z2484" s="108"/>
      <c r="AA2484" s="108"/>
      <c r="AG2484" s="106"/>
      <c r="AH2484" s="108"/>
      <c r="AI2484" s="108"/>
      <c r="AJ2484" s="108"/>
    </row>
    <row r="2485" spans="1:36" ht="40.15" customHeight="1" x14ac:dyDescent="0.25">
      <c r="A2485" s="108"/>
      <c r="B2485" s="106"/>
      <c r="C2485" s="108"/>
      <c r="H2485" s="108"/>
      <c r="I2485" s="108"/>
      <c r="J2485" s="108"/>
      <c r="K2485" s="108"/>
      <c r="X2485" s="108"/>
      <c r="Y2485" s="108"/>
      <c r="Z2485" s="108"/>
      <c r="AA2485" s="108"/>
      <c r="AG2485" s="106"/>
      <c r="AH2485" s="108"/>
      <c r="AI2485" s="108"/>
      <c r="AJ2485" s="108"/>
    </row>
    <row r="2486" spans="1:36" ht="40.15" customHeight="1" x14ac:dyDescent="0.25">
      <c r="A2486" s="108"/>
      <c r="B2486" s="106"/>
      <c r="C2486" s="108"/>
      <c r="H2486" s="108"/>
      <c r="I2486" s="108"/>
      <c r="J2486" s="108"/>
      <c r="K2486" s="108"/>
      <c r="X2486" s="108"/>
      <c r="Y2486" s="108"/>
      <c r="Z2486" s="108"/>
      <c r="AA2486" s="108"/>
      <c r="AG2486" s="106"/>
      <c r="AH2486" s="108"/>
      <c r="AI2486" s="108"/>
      <c r="AJ2486" s="108"/>
    </row>
    <row r="2487" spans="1:36" ht="40.15" customHeight="1" x14ac:dyDescent="0.25">
      <c r="A2487" s="108"/>
      <c r="B2487" s="106"/>
      <c r="C2487" s="108"/>
      <c r="H2487" s="108"/>
      <c r="I2487" s="108"/>
      <c r="J2487" s="108"/>
      <c r="K2487" s="108"/>
      <c r="X2487" s="108"/>
      <c r="Y2487" s="108"/>
      <c r="Z2487" s="108"/>
      <c r="AA2487" s="108"/>
      <c r="AG2487" s="106"/>
      <c r="AH2487" s="108"/>
      <c r="AI2487" s="108"/>
      <c r="AJ2487" s="108"/>
    </row>
    <row r="2488" spans="1:36" ht="40.15" customHeight="1" x14ac:dyDescent="0.25">
      <c r="A2488" s="108"/>
      <c r="B2488" s="106"/>
      <c r="C2488" s="108"/>
      <c r="H2488" s="108"/>
      <c r="I2488" s="108"/>
      <c r="J2488" s="108"/>
      <c r="K2488" s="108"/>
      <c r="X2488" s="108"/>
      <c r="Y2488" s="108"/>
      <c r="Z2488" s="108"/>
      <c r="AA2488" s="108"/>
      <c r="AG2488" s="106"/>
      <c r="AH2488" s="108"/>
      <c r="AI2488" s="108"/>
      <c r="AJ2488" s="108"/>
    </row>
    <row r="2489" spans="1:36" ht="40.15" customHeight="1" x14ac:dyDescent="0.25">
      <c r="A2489" s="108"/>
      <c r="B2489" s="106"/>
      <c r="C2489" s="108"/>
      <c r="H2489" s="108"/>
      <c r="I2489" s="108"/>
      <c r="J2489" s="108"/>
      <c r="K2489" s="108"/>
      <c r="X2489" s="108"/>
      <c r="Y2489" s="108"/>
      <c r="Z2489" s="108"/>
      <c r="AA2489" s="108"/>
      <c r="AG2489" s="106"/>
      <c r="AH2489" s="108"/>
      <c r="AI2489" s="108"/>
      <c r="AJ2489" s="108"/>
    </row>
    <row r="2490" spans="1:36" ht="40.15" customHeight="1" x14ac:dyDescent="0.25">
      <c r="A2490" s="108"/>
      <c r="B2490" s="106"/>
      <c r="C2490" s="108"/>
      <c r="H2490" s="108"/>
      <c r="I2490" s="108"/>
      <c r="J2490" s="108"/>
      <c r="K2490" s="108"/>
      <c r="X2490" s="108"/>
      <c r="Y2490" s="108"/>
      <c r="Z2490" s="108"/>
      <c r="AA2490" s="108"/>
      <c r="AG2490" s="106"/>
      <c r="AH2490" s="108"/>
      <c r="AI2490" s="108"/>
      <c r="AJ2490" s="108"/>
    </row>
    <row r="2491" spans="1:36" ht="40.15" customHeight="1" x14ac:dyDescent="0.25">
      <c r="A2491" s="108"/>
      <c r="B2491" s="106"/>
      <c r="C2491" s="108"/>
      <c r="H2491" s="108"/>
      <c r="I2491" s="108"/>
      <c r="J2491" s="108"/>
      <c r="K2491" s="108"/>
      <c r="X2491" s="108"/>
      <c r="Y2491" s="108"/>
      <c r="Z2491" s="108"/>
      <c r="AA2491" s="108"/>
      <c r="AG2491" s="106"/>
      <c r="AH2491" s="108"/>
      <c r="AI2491" s="108"/>
      <c r="AJ2491" s="108"/>
    </row>
    <row r="2492" spans="1:36" ht="40.15" customHeight="1" x14ac:dyDescent="0.25">
      <c r="A2492" s="108"/>
      <c r="B2492" s="106"/>
      <c r="C2492" s="108"/>
      <c r="H2492" s="108"/>
      <c r="I2492" s="108"/>
      <c r="J2492" s="108"/>
      <c r="K2492" s="108"/>
      <c r="X2492" s="108"/>
      <c r="Y2492" s="108"/>
      <c r="Z2492" s="108"/>
      <c r="AA2492" s="108"/>
      <c r="AG2492" s="106"/>
      <c r="AH2492" s="108"/>
      <c r="AI2492" s="108"/>
      <c r="AJ2492" s="108"/>
    </row>
    <row r="2493" spans="1:36" ht="40.15" customHeight="1" x14ac:dyDescent="0.25">
      <c r="A2493" s="108"/>
      <c r="B2493" s="106"/>
      <c r="C2493" s="108"/>
      <c r="H2493" s="108"/>
      <c r="I2493" s="108"/>
      <c r="J2493" s="108"/>
      <c r="K2493" s="108"/>
      <c r="X2493" s="108"/>
      <c r="Y2493" s="108"/>
      <c r="Z2493" s="108"/>
      <c r="AA2493" s="108"/>
      <c r="AG2493" s="106"/>
      <c r="AH2493" s="108"/>
      <c r="AI2493" s="108"/>
      <c r="AJ2493" s="108"/>
    </row>
    <row r="2494" spans="1:36" ht="40.15" customHeight="1" x14ac:dyDescent="0.25">
      <c r="A2494" s="108"/>
      <c r="B2494" s="106"/>
      <c r="C2494" s="108"/>
      <c r="H2494" s="108"/>
      <c r="I2494" s="108"/>
      <c r="J2494" s="108"/>
      <c r="K2494" s="108"/>
      <c r="X2494" s="108"/>
      <c r="Y2494" s="108"/>
      <c r="Z2494" s="108"/>
      <c r="AA2494" s="108"/>
      <c r="AG2494" s="106"/>
      <c r="AH2494" s="108"/>
      <c r="AI2494" s="108"/>
      <c r="AJ2494" s="108"/>
    </row>
    <row r="2495" spans="1:36" ht="40.15" customHeight="1" x14ac:dyDescent="0.25">
      <c r="A2495" s="108"/>
      <c r="B2495" s="106"/>
      <c r="C2495" s="108"/>
      <c r="H2495" s="108"/>
      <c r="I2495" s="108"/>
      <c r="J2495" s="108"/>
      <c r="K2495" s="108"/>
      <c r="X2495" s="108"/>
      <c r="Y2495" s="108"/>
      <c r="Z2495" s="108"/>
      <c r="AA2495" s="108"/>
      <c r="AG2495" s="106"/>
      <c r="AH2495" s="108"/>
      <c r="AI2495" s="108"/>
      <c r="AJ2495" s="108"/>
    </row>
    <row r="2496" spans="1:36" ht="40.15" customHeight="1" x14ac:dyDescent="0.25">
      <c r="A2496" s="108"/>
      <c r="B2496" s="106"/>
      <c r="C2496" s="108"/>
      <c r="H2496" s="108"/>
      <c r="I2496" s="108"/>
      <c r="J2496" s="108"/>
      <c r="K2496" s="108"/>
      <c r="X2496" s="108"/>
      <c r="Y2496" s="108"/>
      <c r="Z2496" s="108"/>
      <c r="AA2496" s="108"/>
      <c r="AG2496" s="106"/>
      <c r="AH2496" s="108"/>
      <c r="AI2496" s="108"/>
      <c r="AJ2496" s="108"/>
    </row>
    <row r="2497" spans="1:36" ht="40.15" customHeight="1" x14ac:dyDescent="0.25">
      <c r="A2497" s="108"/>
      <c r="B2497" s="106"/>
      <c r="C2497" s="108"/>
      <c r="H2497" s="108"/>
      <c r="I2497" s="108"/>
      <c r="J2497" s="108"/>
      <c r="K2497" s="108"/>
      <c r="X2497" s="108"/>
      <c r="Y2497" s="108"/>
      <c r="Z2497" s="108"/>
      <c r="AA2497" s="108"/>
      <c r="AG2497" s="106"/>
      <c r="AH2497" s="108"/>
      <c r="AI2497" s="108"/>
      <c r="AJ2497" s="108"/>
    </row>
    <row r="2498" spans="1:36" ht="40.15" customHeight="1" x14ac:dyDescent="0.25">
      <c r="A2498" s="108"/>
      <c r="B2498" s="106"/>
      <c r="C2498" s="108"/>
      <c r="H2498" s="108"/>
      <c r="I2498" s="108"/>
      <c r="J2498" s="108"/>
      <c r="K2498" s="108"/>
      <c r="X2498" s="108"/>
      <c r="Y2498" s="108"/>
      <c r="Z2498" s="108"/>
      <c r="AA2498" s="108"/>
      <c r="AG2498" s="106"/>
      <c r="AH2498" s="108"/>
      <c r="AI2498" s="108"/>
      <c r="AJ2498" s="108"/>
    </row>
    <row r="2499" spans="1:36" ht="40.15" customHeight="1" x14ac:dyDescent="0.25">
      <c r="A2499" s="108"/>
      <c r="B2499" s="106"/>
      <c r="C2499" s="108"/>
      <c r="H2499" s="108"/>
      <c r="I2499" s="108"/>
      <c r="J2499" s="108"/>
      <c r="K2499" s="108"/>
      <c r="X2499" s="108"/>
      <c r="Y2499" s="108"/>
      <c r="Z2499" s="108"/>
      <c r="AA2499" s="108"/>
      <c r="AG2499" s="106"/>
      <c r="AH2499" s="108"/>
      <c r="AI2499" s="108"/>
      <c r="AJ2499" s="108"/>
    </row>
    <row r="2500" spans="1:36" ht="40.15" customHeight="1" x14ac:dyDescent="0.25">
      <c r="A2500" s="108"/>
      <c r="B2500" s="106"/>
      <c r="C2500" s="108"/>
      <c r="H2500" s="108"/>
      <c r="I2500" s="108"/>
      <c r="J2500" s="108"/>
      <c r="K2500" s="108"/>
      <c r="X2500" s="108"/>
      <c r="Y2500" s="108"/>
      <c r="Z2500" s="108"/>
      <c r="AA2500" s="108"/>
      <c r="AG2500" s="106"/>
      <c r="AH2500" s="108"/>
      <c r="AI2500" s="108"/>
      <c r="AJ2500" s="108"/>
    </row>
    <row r="2501" spans="1:36" ht="40.15" customHeight="1" x14ac:dyDescent="0.25">
      <c r="A2501" s="108"/>
      <c r="B2501" s="106"/>
      <c r="C2501" s="108"/>
      <c r="H2501" s="108"/>
      <c r="I2501" s="108"/>
      <c r="J2501" s="108"/>
      <c r="K2501" s="108"/>
      <c r="X2501" s="108"/>
      <c r="Y2501" s="108"/>
      <c r="Z2501" s="108"/>
      <c r="AA2501" s="108"/>
      <c r="AG2501" s="106"/>
      <c r="AH2501" s="108"/>
      <c r="AI2501" s="108"/>
      <c r="AJ2501" s="108"/>
    </row>
    <row r="2502" spans="1:36" ht="40.15" customHeight="1" x14ac:dyDescent="0.25">
      <c r="A2502" s="108"/>
      <c r="B2502" s="106"/>
      <c r="C2502" s="108"/>
      <c r="H2502" s="108"/>
      <c r="I2502" s="108"/>
      <c r="J2502" s="108"/>
      <c r="K2502" s="108"/>
      <c r="X2502" s="108"/>
      <c r="Y2502" s="108"/>
      <c r="Z2502" s="108"/>
      <c r="AA2502" s="108"/>
      <c r="AG2502" s="106"/>
      <c r="AH2502" s="108"/>
      <c r="AI2502" s="108"/>
      <c r="AJ2502" s="108"/>
    </row>
    <row r="2503" spans="1:36" ht="40.15" customHeight="1" x14ac:dyDescent="0.25">
      <c r="A2503" s="108"/>
      <c r="B2503" s="106"/>
      <c r="C2503" s="108"/>
      <c r="H2503" s="108"/>
      <c r="I2503" s="108"/>
      <c r="J2503" s="108"/>
      <c r="K2503" s="108"/>
      <c r="X2503" s="108"/>
      <c r="Y2503" s="108"/>
      <c r="Z2503" s="108"/>
      <c r="AA2503" s="108"/>
      <c r="AG2503" s="106"/>
      <c r="AH2503" s="108"/>
      <c r="AI2503" s="108"/>
      <c r="AJ2503" s="108"/>
    </row>
    <row r="2504" spans="1:36" ht="40.15" customHeight="1" x14ac:dyDescent="0.25">
      <c r="A2504" s="108"/>
      <c r="B2504" s="106"/>
      <c r="C2504" s="108"/>
      <c r="H2504" s="108"/>
      <c r="I2504" s="108"/>
      <c r="J2504" s="108"/>
      <c r="K2504" s="108"/>
      <c r="X2504" s="108"/>
      <c r="Y2504" s="108"/>
      <c r="Z2504" s="108"/>
      <c r="AA2504" s="108"/>
      <c r="AG2504" s="106"/>
      <c r="AH2504" s="108"/>
      <c r="AI2504" s="108"/>
      <c r="AJ2504" s="108"/>
    </row>
    <row r="2505" spans="1:36" ht="40.15" customHeight="1" x14ac:dyDescent="0.25">
      <c r="A2505" s="108"/>
      <c r="B2505" s="106"/>
      <c r="C2505" s="108"/>
      <c r="H2505" s="108"/>
      <c r="I2505" s="108"/>
      <c r="J2505" s="108"/>
      <c r="K2505" s="108"/>
      <c r="X2505" s="108"/>
      <c r="Y2505" s="108"/>
      <c r="Z2505" s="108"/>
      <c r="AA2505" s="108"/>
      <c r="AG2505" s="106"/>
      <c r="AH2505" s="108"/>
      <c r="AI2505" s="108"/>
      <c r="AJ2505" s="108"/>
    </row>
    <row r="2506" spans="1:36" ht="40.15" customHeight="1" x14ac:dyDescent="0.25">
      <c r="A2506" s="108"/>
      <c r="B2506" s="106"/>
      <c r="C2506" s="108"/>
      <c r="H2506" s="108"/>
      <c r="I2506" s="108"/>
      <c r="J2506" s="108"/>
      <c r="K2506" s="108"/>
      <c r="X2506" s="108"/>
      <c r="Y2506" s="108"/>
      <c r="Z2506" s="108"/>
      <c r="AA2506" s="108"/>
      <c r="AG2506" s="106"/>
      <c r="AH2506" s="108"/>
      <c r="AI2506" s="108"/>
      <c r="AJ2506" s="108"/>
    </row>
    <row r="2507" spans="1:36" ht="40.15" customHeight="1" x14ac:dyDescent="0.25">
      <c r="A2507" s="108"/>
      <c r="B2507" s="106"/>
      <c r="C2507" s="108"/>
      <c r="H2507" s="108"/>
      <c r="I2507" s="108"/>
      <c r="J2507" s="108"/>
      <c r="K2507" s="108"/>
      <c r="X2507" s="108"/>
      <c r="Y2507" s="108"/>
      <c r="Z2507" s="108"/>
      <c r="AA2507" s="108"/>
      <c r="AG2507" s="106"/>
      <c r="AH2507" s="108"/>
      <c r="AI2507" s="108"/>
      <c r="AJ2507" s="108"/>
    </row>
    <row r="2508" spans="1:36" ht="40.15" customHeight="1" x14ac:dyDescent="0.25">
      <c r="A2508" s="108"/>
      <c r="B2508" s="106"/>
      <c r="C2508" s="108"/>
      <c r="H2508" s="108"/>
      <c r="I2508" s="108"/>
      <c r="J2508" s="108"/>
      <c r="K2508" s="108"/>
      <c r="X2508" s="108"/>
      <c r="Y2508" s="108"/>
      <c r="Z2508" s="108"/>
      <c r="AA2508" s="108"/>
      <c r="AG2508" s="106"/>
      <c r="AH2508" s="108"/>
      <c r="AI2508" s="108"/>
      <c r="AJ2508" s="108"/>
    </row>
    <row r="2509" spans="1:36" ht="40.15" customHeight="1" x14ac:dyDescent="0.25">
      <c r="A2509" s="108"/>
      <c r="B2509" s="106"/>
      <c r="C2509" s="108"/>
      <c r="H2509" s="108"/>
      <c r="I2509" s="108"/>
      <c r="J2509" s="108"/>
      <c r="K2509" s="108"/>
      <c r="X2509" s="108"/>
      <c r="Y2509" s="108"/>
      <c r="Z2509" s="108"/>
      <c r="AA2509" s="108"/>
      <c r="AG2509" s="106"/>
      <c r="AH2509" s="108"/>
      <c r="AI2509" s="108"/>
      <c r="AJ2509" s="108"/>
    </row>
    <row r="2510" spans="1:36" ht="40.15" customHeight="1" x14ac:dyDescent="0.25">
      <c r="A2510" s="108"/>
      <c r="B2510" s="106"/>
      <c r="C2510" s="108"/>
      <c r="H2510" s="108"/>
      <c r="I2510" s="108"/>
      <c r="J2510" s="108"/>
      <c r="K2510" s="108"/>
      <c r="X2510" s="108"/>
      <c r="Y2510" s="108"/>
      <c r="Z2510" s="108"/>
      <c r="AA2510" s="108"/>
      <c r="AG2510" s="106"/>
      <c r="AH2510" s="108"/>
      <c r="AI2510" s="108"/>
      <c r="AJ2510" s="108"/>
    </row>
    <row r="2511" spans="1:36" ht="40.15" customHeight="1" x14ac:dyDescent="0.25">
      <c r="A2511" s="108"/>
      <c r="B2511" s="106"/>
      <c r="C2511" s="108"/>
      <c r="H2511" s="108"/>
      <c r="I2511" s="108"/>
      <c r="J2511" s="108"/>
      <c r="K2511" s="108"/>
      <c r="X2511" s="108"/>
      <c r="Y2511" s="108"/>
      <c r="Z2511" s="108"/>
      <c r="AA2511" s="108"/>
      <c r="AG2511" s="106"/>
      <c r="AH2511" s="108"/>
      <c r="AI2511" s="108"/>
      <c r="AJ2511" s="108"/>
    </row>
    <row r="2512" spans="1:36" ht="40.15" customHeight="1" x14ac:dyDescent="0.25">
      <c r="A2512" s="108"/>
      <c r="B2512" s="106"/>
      <c r="C2512" s="108"/>
      <c r="H2512" s="108"/>
      <c r="I2512" s="108"/>
      <c r="J2512" s="108"/>
      <c r="K2512" s="108"/>
      <c r="X2512" s="108"/>
      <c r="Y2512" s="108"/>
      <c r="Z2512" s="108"/>
      <c r="AA2512" s="108"/>
      <c r="AG2512" s="106"/>
      <c r="AH2512" s="108"/>
      <c r="AI2512" s="108"/>
      <c r="AJ2512" s="108"/>
    </row>
    <row r="2513" spans="1:36" ht="40.15" customHeight="1" x14ac:dyDescent="0.25">
      <c r="A2513" s="108"/>
      <c r="B2513" s="106"/>
      <c r="C2513" s="108"/>
      <c r="H2513" s="108"/>
      <c r="I2513" s="108"/>
      <c r="J2513" s="108"/>
      <c r="K2513" s="108"/>
      <c r="X2513" s="108"/>
      <c r="Y2513" s="108"/>
      <c r="Z2513" s="108"/>
      <c r="AA2513" s="108"/>
      <c r="AG2513" s="106"/>
      <c r="AH2513" s="108"/>
      <c r="AI2513" s="108"/>
      <c r="AJ2513" s="108"/>
    </row>
    <row r="2514" spans="1:36" ht="40.15" customHeight="1" x14ac:dyDescent="0.25">
      <c r="A2514" s="108"/>
      <c r="B2514" s="106"/>
      <c r="C2514" s="108"/>
      <c r="H2514" s="108"/>
      <c r="I2514" s="108"/>
      <c r="J2514" s="108"/>
      <c r="K2514" s="108"/>
      <c r="X2514" s="108"/>
      <c r="Y2514" s="108"/>
      <c r="Z2514" s="108"/>
      <c r="AA2514" s="108"/>
      <c r="AG2514" s="106"/>
      <c r="AH2514" s="108"/>
      <c r="AI2514" s="108"/>
      <c r="AJ2514" s="108"/>
    </row>
    <row r="2515" spans="1:36" ht="40.15" customHeight="1" x14ac:dyDescent="0.25">
      <c r="A2515" s="108"/>
      <c r="B2515" s="106"/>
      <c r="C2515" s="108"/>
      <c r="H2515" s="108"/>
      <c r="I2515" s="108"/>
      <c r="J2515" s="108"/>
      <c r="K2515" s="108"/>
      <c r="X2515" s="108"/>
      <c r="Y2515" s="108"/>
      <c r="Z2515" s="108"/>
      <c r="AA2515" s="108"/>
      <c r="AG2515" s="106"/>
      <c r="AH2515" s="108"/>
      <c r="AI2515" s="108"/>
      <c r="AJ2515" s="108"/>
    </row>
    <row r="2516" spans="1:36" ht="40.15" customHeight="1" x14ac:dyDescent="0.25">
      <c r="A2516" s="108"/>
      <c r="B2516" s="106"/>
      <c r="C2516" s="108"/>
      <c r="H2516" s="108"/>
      <c r="I2516" s="108"/>
      <c r="J2516" s="108"/>
      <c r="K2516" s="108"/>
      <c r="X2516" s="108"/>
      <c r="Y2516" s="108"/>
      <c r="Z2516" s="108"/>
      <c r="AA2516" s="108"/>
      <c r="AG2516" s="106"/>
      <c r="AH2516" s="108"/>
      <c r="AI2516" s="108"/>
      <c r="AJ2516" s="108"/>
    </row>
    <row r="2517" spans="1:36" ht="40.15" customHeight="1" x14ac:dyDescent="0.25">
      <c r="A2517" s="108"/>
      <c r="B2517" s="106"/>
      <c r="C2517" s="108"/>
      <c r="H2517" s="108"/>
      <c r="I2517" s="108"/>
      <c r="J2517" s="108"/>
      <c r="K2517" s="108"/>
      <c r="X2517" s="108"/>
      <c r="Y2517" s="108"/>
      <c r="Z2517" s="108"/>
      <c r="AA2517" s="108"/>
      <c r="AG2517" s="106"/>
      <c r="AH2517" s="108"/>
      <c r="AI2517" s="108"/>
      <c r="AJ2517" s="108"/>
    </row>
    <row r="2518" spans="1:36" ht="40.15" customHeight="1" x14ac:dyDescent="0.25">
      <c r="A2518" s="108"/>
      <c r="B2518" s="106"/>
      <c r="C2518" s="108"/>
      <c r="H2518" s="108"/>
      <c r="I2518" s="108"/>
      <c r="J2518" s="108"/>
      <c r="K2518" s="108"/>
      <c r="X2518" s="108"/>
      <c r="Y2518" s="108"/>
      <c r="Z2518" s="108"/>
      <c r="AA2518" s="108"/>
      <c r="AG2518" s="106"/>
      <c r="AH2518" s="108"/>
      <c r="AI2518" s="108"/>
      <c r="AJ2518" s="108"/>
    </row>
    <row r="2519" spans="1:36" ht="40.15" customHeight="1" x14ac:dyDescent="0.25">
      <c r="A2519" s="108"/>
      <c r="B2519" s="106"/>
      <c r="C2519" s="108"/>
      <c r="H2519" s="108"/>
      <c r="I2519" s="108"/>
      <c r="J2519" s="108"/>
      <c r="K2519" s="108"/>
      <c r="X2519" s="108"/>
      <c r="Y2519" s="108"/>
      <c r="Z2519" s="108"/>
      <c r="AA2519" s="108"/>
      <c r="AG2519" s="106"/>
      <c r="AH2519" s="108"/>
      <c r="AI2519" s="108"/>
      <c r="AJ2519" s="108"/>
    </row>
    <row r="2520" spans="1:36" ht="40.15" customHeight="1" x14ac:dyDescent="0.25">
      <c r="A2520" s="108"/>
      <c r="B2520" s="106"/>
      <c r="C2520" s="108"/>
      <c r="H2520" s="108"/>
      <c r="I2520" s="108"/>
      <c r="J2520" s="108"/>
      <c r="K2520" s="108"/>
      <c r="X2520" s="108"/>
      <c r="Y2520" s="108"/>
      <c r="Z2520" s="108"/>
      <c r="AA2520" s="108"/>
      <c r="AG2520" s="106"/>
      <c r="AH2520" s="108"/>
      <c r="AI2520" s="108"/>
      <c r="AJ2520" s="108"/>
    </row>
    <row r="2521" spans="1:36" ht="40.15" customHeight="1" x14ac:dyDescent="0.25">
      <c r="A2521" s="108"/>
      <c r="B2521" s="106"/>
      <c r="C2521" s="108"/>
      <c r="H2521" s="108"/>
      <c r="I2521" s="108"/>
      <c r="J2521" s="108"/>
      <c r="K2521" s="108"/>
      <c r="X2521" s="108"/>
      <c r="Y2521" s="108"/>
      <c r="Z2521" s="108"/>
      <c r="AA2521" s="108"/>
      <c r="AG2521" s="106"/>
      <c r="AH2521" s="108"/>
      <c r="AI2521" s="108"/>
      <c r="AJ2521" s="108"/>
    </row>
    <row r="2522" spans="1:36" ht="40.15" customHeight="1" x14ac:dyDescent="0.25">
      <c r="A2522" s="108"/>
      <c r="B2522" s="106"/>
      <c r="C2522" s="108"/>
      <c r="H2522" s="108"/>
      <c r="I2522" s="108"/>
      <c r="J2522" s="108"/>
      <c r="K2522" s="108"/>
      <c r="X2522" s="108"/>
      <c r="Y2522" s="108"/>
      <c r="Z2522" s="108"/>
      <c r="AA2522" s="108"/>
      <c r="AG2522" s="106"/>
      <c r="AH2522" s="108"/>
      <c r="AI2522" s="108"/>
      <c r="AJ2522" s="108"/>
    </row>
    <row r="2523" spans="1:36" ht="40.15" customHeight="1" x14ac:dyDescent="0.25">
      <c r="A2523" s="108"/>
      <c r="B2523" s="106"/>
      <c r="C2523" s="108"/>
      <c r="H2523" s="108"/>
      <c r="I2523" s="108"/>
      <c r="J2523" s="108"/>
      <c r="K2523" s="108"/>
      <c r="X2523" s="108"/>
      <c r="Y2523" s="108"/>
      <c r="Z2523" s="108"/>
      <c r="AA2523" s="108"/>
      <c r="AG2523" s="106"/>
      <c r="AH2523" s="108"/>
      <c r="AI2523" s="108"/>
      <c r="AJ2523" s="108"/>
    </row>
    <row r="2524" spans="1:36" ht="40.15" customHeight="1" x14ac:dyDescent="0.25">
      <c r="A2524" s="108"/>
      <c r="B2524" s="106"/>
      <c r="C2524" s="108"/>
      <c r="H2524" s="108"/>
      <c r="I2524" s="108"/>
      <c r="J2524" s="108"/>
      <c r="K2524" s="108"/>
      <c r="X2524" s="108"/>
      <c r="Y2524" s="108"/>
      <c r="Z2524" s="108"/>
      <c r="AA2524" s="108"/>
      <c r="AG2524" s="106"/>
      <c r="AH2524" s="108"/>
      <c r="AI2524" s="108"/>
      <c r="AJ2524" s="108"/>
    </row>
    <row r="2525" spans="1:36" ht="40.15" customHeight="1" x14ac:dyDescent="0.25">
      <c r="A2525" s="108"/>
      <c r="B2525" s="106"/>
      <c r="C2525" s="108"/>
      <c r="H2525" s="108"/>
      <c r="I2525" s="108"/>
      <c r="J2525" s="108"/>
      <c r="K2525" s="108"/>
      <c r="X2525" s="108"/>
      <c r="Y2525" s="108"/>
      <c r="Z2525" s="108"/>
      <c r="AA2525" s="108"/>
      <c r="AG2525" s="106"/>
      <c r="AH2525" s="108"/>
      <c r="AI2525" s="108"/>
      <c r="AJ2525" s="108"/>
    </row>
    <row r="2526" spans="1:36" ht="40.15" customHeight="1" x14ac:dyDescent="0.25">
      <c r="A2526" s="108"/>
      <c r="B2526" s="106"/>
      <c r="C2526" s="108"/>
      <c r="H2526" s="108"/>
      <c r="I2526" s="108"/>
      <c r="J2526" s="108"/>
      <c r="K2526" s="108"/>
      <c r="X2526" s="108"/>
      <c r="Y2526" s="108"/>
      <c r="Z2526" s="108"/>
      <c r="AA2526" s="108"/>
      <c r="AG2526" s="106"/>
      <c r="AH2526" s="108"/>
      <c r="AI2526" s="108"/>
      <c r="AJ2526" s="108"/>
    </row>
    <row r="2527" spans="1:36" ht="40.15" customHeight="1" x14ac:dyDescent="0.25">
      <c r="A2527" s="108"/>
      <c r="B2527" s="106"/>
      <c r="C2527" s="108"/>
      <c r="H2527" s="108"/>
      <c r="I2527" s="108"/>
      <c r="J2527" s="108"/>
      <c r="K2527" s="108"/>
      <c r="X2527" s="108"/>
      <c r="Y2527" s="108"/>
      <c r="Z2527" s="108"/>
      <c r="AA2527" s="108"/>
      <c r="AG2527" s="106"/>
      <c r="AH2527" s="108"/>
      <c r="AI2527" s="108"/>
      <c r="AJ2527" s="108"/>
    </row>
    <row r="2528" spans="1:36" ht="40.15" customHeight="1" x14ac:dyDescent="0.25">
      <c r="A2528" s="108"/>
      <c r="B2528" s="106"/>
      <c r="C2528" s="108"/>
      <c r="H2528" s="108"/>
      <c r="I2528" s="108"/>
      <c r="J2528" s="108"/>
      <c r="K2528" s="108"/>
      <c r="X2528" s="108"/>
      <c r="Y2528" s="108"/>
      <c r="Z2528" s="108"/>
      <c r="AA2528" s="108"/>
      <c r="AG2528" s="106"/>
      <c r="AH2528" s="108"/>
      <c r="AI2528" s="108"/>
      <c r="AJ2528" s="108"/>
    </row>
    <row r="2529" spans="1:36" ht="40.15" customHeight="1" x14ac:dyDescent="0.25">
      <c r="A2529" s="108"/>
      <c r="B2529" s="106"/>
      <c r="C2529" s="108"/>
      <c r="H2529" s="108"/>
      <c r="I2529" s="108"/>
      <c r="J2529" s="108"/>
      <c r="K2529" s="108"/>
      <c r="X2529" s="108"/>
      <c r="Y2529" s="108"/>
      <c r="Z2529" s="108"/>
      <c r="AA2529" s="108"/>
      <c r="AG2529" s="106"/>
      <c r="AH2529" s="108"/>
      <c r="AI2529" s="108"/>
      <c r="AJ2529" s="108"/>
    </row>
    <row r="2530" spans="1:36" ht="40.15" customHeight="1" x14ac:dyDescent="0.25">
      <c r="A2530" s="108"/>
      <c r="B2530" s="106"/>
      <c r="C2530" s="108"/>
      <c r="H2530" s="108"/>
      <c r="I2530" s="108"/>
      <c r="J2530" s="108"/>
      <c r="K2530" s="108"/>
      <c r="X2530" s="108"/>
      <c r="Y2530" s="108"/>
      <c r="Z2530" s="108"/>
      <c r="AA2530" s="108"/>
      <c r="AG2530" s="106"/>
      <c r="AH2530" s="108"/>
      <c r="AI2530" s="108"/>
      <c r="AJ2530" s="108"/>
    </row>
    <row r="2531" spans="1:36" ht="40.15" customHeight="1" x14ac:dyDescent="0.25">
      <c r="A2531" s="108"/>
      <c r="B2531" s="106"/>
      <c r="C2531" s="108"/>
      <c r="H2531" s="108"/>
      <c r="I2531" s="108"/>
      <c r="J2531" s="108"/>
      <c r="K2531" s="108"/>
      <c r="X2531" s="108"/>
      <c r="Y2531" s="108"/>
      <c r="Z2531" s="108"/>
      <c r="AA2531" s="108"/>
      <c r="AG2531" s="106"/>
      <c r="AH2531" s="108"/>
      <c r="AI2531" s="108"/>
      <c r="AJ2531" s="108"/>
    </row>
    <row r="2532" spans="1:36" ht="40.15" customHeight="1" x14ac:dyDescent="0.25">
      <c r="A2532" s="108"/>
      <c r="B2532" s="106"/>
      <c r="C2532" s="108"/>
      <c r="H2532" s="108"/>
      <c r="I2532" s="108"/>
      <c r="J2532" s="108"/>
      <c r="K2532" s="108"/>
      <c r="X2532" s="108"/>
      <c r="Y2532" s="108"/>
      <c r="Z2532" s="108"/>
      <c r="AA2532" s="108"/>
      <c r="AG2532" s="106"/>
      <c r="AH2532" s="108"/>
      <c r="AI2532" s="108"/>
      <c r="AJ2532" s="108"/>
    </row>
    <row r="2533" spans="1:36" ht="40.15" customHeight="1" x14ac:dyDescent="0.25">
      <c r="A2533" s="108"/>
      <c r="B2533" s="106"/>
      <c r="C2533" s="108"/>
      <c r="H2533" s="108"/>
      <c r="I2533" s="108"/>
      <c r="J2533" s="108"/>
      <c r="K2533" s="108"/>
      <c r="X2533" s="108"/>
      <c r="Y2533" s="108"/>
      <c r="Z2533" s="108"/>
      <c r="AA2533" s="108"/>
      <c r="AG2533" s="106"/>
      <c r="AH2533" s="108"/>
      <c r="AI2533" s="108"/>
      <c r="AJ2533" s="108"/>
    </row>
    <row r="2534" spans="1:36" ht="40.15" customHeight="1" x14ac:dyDescent="0.25">
      <c r="A2534" s="108"/>
      <c r="B2534" s="106"/>
      <c r="C2534" s="108"/>
      <c r="H2534" s="108"/>
      <c r="I2534" s="108"/>
      <c r="J2534" s="108"/>
      <c r="K2534" s="108"/>
      <c r="X2534" s="108"/>
      <c r="Y2534" s="108"/>
      <c r="Z2534" s="108"/>
      <c r="AA2534" s="108"/>
      <c r="AG2534" s="106"/>
      <c r="AH2534" s="108"/>
      <c r="AI2534" s="108"/>
      <c r="AJ2534" s="108"/>
    </row>
    <row r="2535" spans="1:36" ht="40.15" customHeight="1" x14ac:dyDescent="0.25">
      <c r="A2535" s="108"/>
      <c r="B2535" s="106"/>
      <c r="C2535" s="108"/>
      <c r="H2535" s="108"/>
      <c r="I2535" s="108"/>
      <c r="J2535" s="108"/>
      <c r="K2535" s="108"/>
      <c r="X2535" s="108"/>
      <c r="Y2535" s="108"/>
      <c r="Z2535" s="108"/>
      <c r="AA2535" s="108"/>
      <c r="AG2535" s="106"/>
      <c r="AH2535" s="108"/>
      <c r="AI2535" s="108"/>
      <c r="AJ2535" s="108"/>
    </row>
    <row r="2536" spans="1:36" ht="40.15" customHeight="1" x14ac:dyDescent="0.25">
      <c r="A2536" s="108"/>
      <c r="B2536" s="106"/>
      <c r="C2536" s="108"/>
      <c r="H2536" s="108"/>
      <c r="I2536" s="108"/>
      <c r="J2536" s="108"/>
      <c r="K2536" s="108"/>
      <c r="X2536" s="108"/>
      <c r="Y2536" s="108"/>
      <c r="Z2536" s="108"/>
      <c r="AA2536" s="108"/>
      <c r="AG2536" s="106"/>
      <c r="AH2536" s="108"/>
      <c r="AI2536" s="108"/>
      <c r="AJ2536" s="108"/>
    </row>
    <row r="2537" spans="1:36" ht="40.15" customHeight="1" x14ac:dyDescent="0.25">
      <c r="A2537" s="108"/>
      <c r="B2537" s="106"/>
      <c r="C2537" s="108"/>
      <c r="H2537" s="108"/>
      <c r="I2537" s="108"/>
      <c r="J2537" s="108"/>
      <c r="K2537" s="108"/>
      <c r="X2537" s="108"/>
      <c r="Y2537" s="108"/>
      <c r="Z2537" s="108"/>
      <c r="AA2537" s="108"/>
      <c r="AG2537" s="106"/>
      <c r="AH2537" s="108"/>
      <c r="AI2537" s="108"/>
      <c r="AJ2537" s="108"/>
    </row>
    <row r="2538" spans="1:36" ht="40.15" customHeight="1" x14ac:dyDescent="0.25">
      <c r="A2538" s="108"/>
      <c r="B2538" s="106"/>
      <c r="C2538" s="108"/>
      <c r="H2538" s="108"/>
      <c r="I2538" s="108"/>
      <c r="J2538" s="108"/>
      <c r="K2538" s="108"/>
      <c r="X2538" s="108"/>
      <c r="Y2538" s="108"/>
      <c r="Z2538" s="108"/>
      <c r="AA2538" s="108"/>
      <c r="AG2538" s="106"/>
      <c r="AH2538" s="108"/>
      <c r="AI2538" s="108"/>
      <c r="AJ2538" s="108"/>
    </row>
    <row r="2539" spans="1:36" ht="40.15" customHeight="1" x14ac:dyDescent="0.25">
      <c r="A2539" s="108"/>
      <c r="B2539" s="106"/>
      <c r="C2539" s="108"/>
      <c r="H2539" s="108"/>
      <c r="I2539" s="108"/>
      <c r="J2539" s="108"/>
      <c r="K2539" s="108"/>
      <c r="X2539" s="108"/>
      <c r="Y2539" s="108"/>
      <c r="Z2539" s="108"/>
      <c r="AA2539" s="108"/>
      <c r="AG2539" s="106"/>
      <c r="AH2539" s="108"/>
      <c r="AI2539" s="108"/>
      <c r="AJ2539" s="108"/>
    </row>
    <row r="2540" spans="1:36" ht="40.15" customHeight="1" x14ac:dyDescent="0.25">
      <c r="A2540" s="108"/>
      <c r="B2540" s="106"/>
      <c r="C2540" s="108"/>
      <c r="H2540" s="108"/>
      <c r="I2540" s="108"/>
      <c r="J2540" s="108"/>
      <c r="K2540" s="108"/>
      <c r="X2540" s="108"/>
      <c r="Y2540" s="108"/>
      <c r="Z2540" s="108"/>
      <c r="AA2540" s="108"/>
      <c r="AG2540" s="106"/>
      <c r="AH2540" s="108"/>
      <c r="AI2540" s="108"/>
      <c r="AJ2540" s="108"/>
    </row>
    <row r="2541" spans="1:36" ht="40.15" customHeight="1" x14ac:dyDescent="0.25">
      <c r="A2541" s="108"/>
      <c r="B2541" s="106"/>
      <c r="C2541" s="108"/>
      <c r="H2541" s="108"/>
      <c r="I2541" s="108"/>
      <c r="J2541" s="108"/>
      <c r="K2541" s="108"/>
      <c r="X2541" s="108"/>
      <c r="Y2541" s="108"/>
      <c r="Z2541" s="108"/>
      <c r="AA2541" s="108"/>
      <c r="AG2541" s="106"/>
      <c r="AH2541" s="108"/>
      <c r="AI2541" s="108"/>
      <c r="AJ2541" s="108"/>
    </row>
    <row r="2542" spans="1:36" ht="40.15" customHeight="1" x14ac:dyDescent="0.25">
      <c r="A2542" s="108"/>
      <c r="B2542" s="106"/>
      <c r="C2542" s="108"/>
      <c r="H2542" s="108"/>
      <c r="I2542" s="108"/>
      <c r="J2542" s="108"/>
      <c r="K2542" s="108"/>
      <c r="X2542" s="108"/>
      <c r="Y2542" s="108"/>
      <c r="Z2542" s="108"/>
      <c r="AA2542" s="108"/>
      <c r="AG2542" s="106"/>
      <c r="AH2542" s="108"/>
      <c r="AI2542" s="108"/>
      <c r="AJ2542" s="108"/>
    </row>
    <row r="2543" spans="1:36" ht="40.15" customHeight="1" x14ac:dyDescent="0.25">
      <c r="A2543" s="108"/>
      <c r="B2543" s="106"/>
      <c r="C2543" s="108"/>
      <c r="H2543" s="108"/>
      <c r="I2543" s="108"/>
      <c r="J2543" s="108"/>
      <c r="K2543" s="108"/>
      <c r="X2543" s="108"/>
      <c r="Y2543" s="108"/>
      <c r="Z2543" s="108"/>
      <c r="AA2543" s="108"/>
      <c r="AG2543" s="106"/>
      <c r="AH2543" s="108"/>
      <c r="AI2543" s="108"/>
      <c r="AJ2543" s="108"/>
    </row>
    <row r="2544" spans="1:36" ht="40.15" customHeight="1" x14ac:dyDescent="0.25">
      <c r="A2544" s="108"/>
      <c r="B2544" s="106"/>
      <c r="C2544" s="108"/>
      <c r="H2544" s="108"/>
      <c r="I2544" s="108"/>
      <c r="J2544" s="108"/>
      <c r="K2544" s="108"/>
      <c r="X2544" s="108"/>
      <c r="Y2544" s="108"/>
      <c r="Z2544" s="108"/>
      <c r="AA2544" s="108"/>
      <c r="AG2544" s="106"/>
      <c r="AH2544" s="108"/>
      <c r="AI2544" s="108"/>
      <c r="AJ2544" s="108"/>
    </row>
    <row r="2545" spans="1:36" ht="40.15" customHeight="1" x14ac:dyDescent="0.25">
      <c r="A2545" s="108"/>
      <c r="B2545" s="106"/>
      <c r="C2545" s="108"/>
      <c r="H2545" s="108"/>
      <c r="I2545" s="108"/>
      <c r="J2545" s="108"/>
      <c r="K2545" s="108"/>
      <c r="X2545" s="108"/>
      <c r="Y2545" s="108"/>
      <c r="Z2545" s="108"/>
      <c r="AA2545" s="108"/>
      <c r="AG2545" s="106"/>
      <c r="AH2545" s="108"/>
      <c r="AI2545" s="108"/>
      <c r="AJ2545" s="108"/>
    </row>
    <row r="2546" spans="1:36" ht="40.15" customHeight="1" x14ac:dyDescent="0.25">
      <c r="A2546" s="108"/>
      <c r="B2546" s="106"/>
      <c r="C2546" s="108"/>
      <c r="H2546" s="108"/>
      <c r="I2546" s="108"/>
      <c r="J2546" s="108"/>
      <c r="K2546" s="108"/>
      <c r="X2546" s="108"/>
      <c r="Y2546" s="108"/>
      <c r="Z2546" s="108"/>
      <c r="AA2546" s="108"/>
      <c r="AG2546" s="106"/>
      <c r="AH2546" s="108"/>
      <c r="AI2546" s="108"/>
      <c r="AJ2546" s="108"/>
    </row>
    <row r="2547" spans="1:36" ht="40.15" customHeight="1" x14ac:dyDescent="0.25">
      <c r="A2547" s="108"/>
      <c r="B2547" s="106"/>
      <c r="C2547" s="108"/>
      <c r="H2547" s="108"/>
      <c r="I2547" s="108"/>
      <c r="J2547" s="108"/>
      <c r="K2547" s="108"/>
      <c r="X2547" s="108"/>
      <c r="Y2547" s="108"/>
      <c r="Z2547" s="108"/>
      <c r="AA2547" s="108"/>
      <c r="AG2547" s="106"/>
      <c r="AH2547" s="108"/>
      <c r="AI2547" s="108"/>
      <c r="AJ2547" s="108"/>
    </row>
    <row r="2548" spans="1:36" ht="40.15" customHeight="1" x14ac:dyDescent="0.25">
      <c r="A2548" s="108"/>
      <c r="B2548" s="106"/>
      <c r="C2548" s="108"/>
      <c r="H2548" s="108"/>
      <c r="I2548" s="108"/>
      <c r="J2548" s="108"/>
      <c r="K2548" s="108"/>
      <c r="X2548" s="108"/>
      <c r="Y2548" s="108"/>
      <c r="Z2548" s="108"/>
      <c r="AA2548" s="108"/>
      <c r="AG2548" s="106"/>
      <c r="AH2548" s="108"/>
      <c r="AI2548" s="108"/>
      <c r="AJ2548" s="108"/>
    </row>
    <row r="2549" spans="1:36" ht="40.15" customHeight="1" x14ac:dyDescent="0.25">
      <c r="A2549" s="108"/>
      <c r="B2549" s="106"/>
      <c r="C2549" s="108"/>
      <c r="H2549" s="108"/>
      <c r="I2549" s="108"/>
      <c r="J2549" s="108"/>
      <c r="K2549" s="108"/>
      <c r="X2549" s="108"/>
      <c r="Y2549" s="108"/>
      <c r="Z2549" s="108"/>
      <c r="AA2549" s="108"/>
      <c r="AG2549" s="106"/>
      <c r="AH2549" s="108"/>
      <c r="AI2549" s="108"/>
      <c r="AJ2549" s="108"/>
    </row>
    <row r="2550" spans="1:36" ht="40.15" customHeight="1" x14ac:dyDescent="0.25">
      <c r="A2550" s="108"/>
      <c r="B2550" s="106"/>
      <c r="C2550" s="108"/>
      <c r="H2550" s="108"/>
      <c r="I2550" s="108"/>
      <c r="J2550" s="108"/>
      <c r="K2550" s="108"/>
      <c r="X2550" s="108"/>
      <c r="Y2550" s="108"/>
      <c r="Z2550" s="108"/>
      <c r="AA2550" s="108"/>
      <c r="AG2550" s="106"/>
      <c r="AH2550" s="108"/>
      <c r="AI2550" s="108"/>
      <c r="AJ2550" s="108"/>
    </row>
    <row r="2551" spans="1:36" ht="40.15" customHeight="1" x14ac:dyDescent="0.25">
      <c r="A2551" s="108"/>
      <c r="B2551" s="106"/>
      <c r="C2551" s="108"/>
      <c r="H2551" s="108"/>
      <c r="I2551" s="108"/>
      <c r="J2551" s="108"/>
      <c r="K2551" s="108"/>
      <c r="X2551" s="108"/>
      <c r="Y2551" s="108"/>
      <c r="Z2551" s="108"/>
      <c r="AA2551" s="108"/>
      <c r="AG2551" s="106"/>
      <c r="AH2551" s="108"/>
      <c r="AI2551" s="108"/>
      <c r="AJ2551" s="108"/>
    </row>
    <row r="2552" spans="1:36" ht="40.15" customHeight="1" x14ac:dyDescent="0.25">
      <c r="A2552" s="108"/>
      <c r="B2552" s="106"/>
      <c r="C2552" s="108"/>
      <c r="H2552" s="108"/>
      <c r="I2552" s="108"/>
      <c r="J2552" s="108"/>
      <c r="K2552" s="108"/>
      <c r="X2552" s="108"/>
      <c r="Y2552" s="108"/>
      <c r="Z2552" s="108"/>
      <c r="AA2552" s="108"/>
      <c r="AG2552" s="106"/>
      <c r="AH2552" s="108"/>
      <c r="AI2552" s="108"/>
      <c r="AJ2552" s="108"/>
    </row>
    <row r="2553" spans="1:36" ht="40.15" customHeight="1" x14ac:dyDescent="0.25">
      <c r="A2553" s="108"/>
      <c r="B2553" s="106"/>
      <c r="C2553" s="108"/>
      <c r="H2553" s="108"/>
      <c r="I2553" s="108"/>
      <c r="J2553" s="108"/>
      <c r="K2553" s="108"/>
      <c r="X2553" s="108"/>
      <c r="Y2553" s="108"/>
      <c r="Z2553" s="108"/>
      <c r="AA2553" s="108"/>
      <c r="AG2553" s="106"/>
      <c r="AH2553" s="108"/>
      <c r="AI2553" s="108"/>
      <c r="AJ2553" s="108"/>
    </row>
    <row r="2554" spans="1:36" ht="40.15" customHeight="1" x14ac:dyDescent="0.25">
      <c r="A2554" s="108"/>
      <c r="B2554" s="106"/>
      <c r="C2554" s="108"/>
      <c r="H2554" s="108"/>
      <c r="I2554" s="108"/>
      <c r="J2554" s="108"/>
      <c r="K2554" s="108"/>
      <c r="X2554" s="108"/>
      <c r="Y2554" s="108"/>
      <c r="Z2554" s="108"/>
      <c r="AA2554" s="108"/>
      <c r="AG2554" s="106"/>
      <c r="AH2554" s="108"/>
      <c r="AI2554" s="108"/>
      <c r="AJ2554" s="108"/>
    </row>
    <row r="2555" spans="1:36" ht="40.15" customHeight="1" x14ac:dyDescent="0.25">
      <c r="A2555" s="108"/>
      <c r="B2555" s="106"/>
      <c r="C2555" s="108"/>
      <c r="H2555" s="108"/>
      <c r="I2555" s="108"/>
      <c r="J2555" s="108"/>
      <c r="K2555" s="108"/>
      <c r="X2555" s="108"/>
      <c r="Y2555" s="108"/>
      <c r="Z2555" s="108"/>
      <c r="AA2555" s="108"/>
      <c r="AG2555" s="106"/>
      <c r="AH2555" s="108"/>
      <c r="AI2555" s="108"/>
      <c r="AJ2555" s="108"/>
    </row>
    <row r="2556" spans="1:36" ht="40.15" customHeight="1" x14ac:dyDescent="0.25">
      <c r="A2556" s="108"/>
      <c r="B2556" s="106"/>
      <c r="C2556" s="108"/>
      <c r="H2556" s="108"/>
      <c r="I2556" s="108"/>
      <c r="J2556" s="108"/>
      <c r="K2556" s="108"/>
      <c r="X2556" s="108"/>
      <c r="Y2556" s="108"/>
      <c r="Z2556" s="108"/>
      <c r="AA2556" s="108"/>
      <c r="AG2556" s="106"/>
      <c r="AH2556" s="108"/>
      <c r="AI2556" s="108"/>
      <c r="AJ2556" s="108"/>
    </row>
    <row r="2557" spans="1:36" ht="40.15" customHeight="1" x14ac:dyDescent="0.25">
      <c r="A2557" s="108"/>
      <c r="B2557" s="106"/>
      <c r="C2557" s="108"/>
      <c r="H2557" s="108"/>
      <c r="I2557" s="108"/>
      <c r="J2557" s="108"/>
      <c r="K2557" s="108"/>
      <c r="X2557" s="108"/>
      <c r="Y2557" s="108"/>
      <c r="Z2557" s="108"/>
      <c r="AA2557" s="108"/>
      <c r="AG2557" s="106"/>
      <c r="AH2557" s="108"/>
      <c r="AI2557" s="108"/>
      <c r="AJ2557" s="108"/>
    </row>
    <row r="2558" spans="1:36" ht="40.15" customHeight="1" x14ac:dyDescent="0.25">
      <c r="A2558" s="108"/>
      <c r="B2558" s="106"/>
      <c r="C2558" s="108"/>
      <c r="H2558" s="108"/>
      <c r="I2558" s="108"/>
      <c r="J2558" s="108"/>
      <c r="K2558" s="108"/>
      <c r="X2558" s="108"/>
      <c r="Y2558" s="108"/>
      <c r="Z2558" s="108"/>
      <c r="AA2558" s="108"/>
      <c r="AG2558" s="106"/>
      <c r="AH2558" s="108"/>
      <c r="AI2558" s="108"/>
      <c r="AJ2558" s="108"/>
    </row>
    <row r="2559" spans="1:36" ht="40.15" customHeight="1" x14ac:dyDescent="0.25">
      <c r="A2559" s="108"/>
      <c r="B2559" s="106"/>
      <c r="C2559" s="108"/>
      <c r="H2559" s="108"/>
      <c r="I2559" s="108"/>
      <c r="J2559" s="108"/>
      <c r="K2559" s="108"/>
      <c r="X2559" s="108"/>
      <c r="Y2559" s="108"/>
      <c r="Z2559" s="108"/>
      <c r="AA2559" s="108"/>
      <c r="AG2559" s="106"/>
      <c r="AH2559" s="108"/>
      <c r="AI2559" s="108"/>
      <c r="AJ2559" s="108"/>
    </row>
    <row r="2560" spans="1:36" ht="40.15" customHeight="1" x14ac:dyDescent="0.25">
      <c r="A2560" s="108"/>
      <c r="B2560" s="106"/>
      <c r="C2560" s="108"/>
      <c r="H2560" s="108"/>
      <c r="I2560" s="108"/>
      <c r="J2560" s="108"/>
      <c r="K2560" s="108"/>
      <c r="X2560" s="108"/>
      <c r="Y2560" s="108"/>
      <c r="Z2560" s="108"/>
      <c r="AA2560" s="108"/>
      <c r="AG2560" s="106"/>
      <c r="AH2560" s="108"/>
      <c r="AI2560" s="108"/>
      <c r="AJ2560" s="108"/>
    </row>
    <row r="2561" spans="1:36" ht="40.15" customHeight="1" x14ac:dyDescent="0.25">
      <c r="A2561" s="108"/>
      <c r="B2561" s="106"/>
      <c r="C2561" s="108"/>
      <c r="H2561" s="108"/>
      <c r="I2561" s="108"/>
      <c r="J2561" s="108"/>
      <c r="K2561" s="108"/>
      <c r="X2561" s="108"/>
      <c r="Y2561" s="108"/>
      <c r="Z2561" s="108"/>
      <c r="AA2561" s="108"/>
      <c r="AG2561" s="106"/>
      <c r="AH2561" s="108"/>
      <c r="AI2561" s="108"/>
      <c r="AJ2561" s="108"/>
    </row>
    <row r="2562" spans="1:36" ht="40.15" customHeight="1" x14ac:dyDescent="0.25">
      <c r="A2562" s="108"/>
      <c r="B2562" s="106"/>
      <c r="C2562" s="108"/>
      <c r="H2562" s="108"/>
      <c r="I2562" s="108"/>
      <c r="J2562" s="108"/>
      <c r="K2562" s="108"/>
      <c r="X2562" s="108"/>
      <c r="Y2562" s="108"/>
      <c r="Z2562" s="108"/>
      <c r="AA2562" s="108"/>
      <c r="AG2562" s="106"/>
      <c r="AH2562" s="108"/>
      <c r="AI2562" s="108"/>
      <c r="AJ2562" s="108"/>
    </row>
    <row r="2563" spans="1:36" ht="40.15" customHeight="1" x14ac:dyDescent="0.25">
      <c r="A2563" s="108"/>
      <c r="B2563" s="106"/>
      <c r="C2563" s="108"/>
      <c r="H2563" s="108"/>
      <c r="I2563" s="108"/>
      <c r="J2563" s="108"/>
      <c r="K2563" s="108"/>
      <c r="X2563" s="108"/>
      <c r="Y2563" s="108"/>
      <c r="Z2563" s="108"/>
      <c r="AA2563" s="108"/>
      <c r="AG2563" s="106"/>
      <c r="AH2563" s="108"/>
      <c r="AI2563" s="108"/>
      <c r="AJ2563" s="108"/>
    </row>
    <row r="2564" spans="1:36" ht="40.15" customHeight="1" x14ac:dyDescent="0.25">
      <c r="A2564" s="108"/>
      <c r="B2564" s="106"/>
      <c r="C2564" s="108"/>
      <c r="H2564" s="108"/>
      <c r="I2564" s="108"/>
      <c r="J2564" s="108"/>
      <c r="K2564" s="108"/>
      <c r="X2564" s="108"/>
      <c r="Y2564" s="108"/>
      <c r="Z2564" s="108"/>
      <c r="AA2564" s="108"/>
      <c r="AG2564" s="106"/>
      <c r="AH2564" s="108"/>
      <c r="AI2564" s="108"/>
      <c r="AJ2564" s="108"/>
    </row>
    <row r="2565" spans="1:36" ht="40.15" customHeight="1" x14ac:dyDescent="0.25">
      <c r="A2565" s="108"/>
      <c r="B2565" s="106"/>
      <c r="C2565" s="108"/>
      <c r="H2565" s="108"/>
      <c r="I2565" s="108"/>
      <c r="J2565" s="108"/>
      <c r="K2565" s="108"/>
      <c r="X2565" s="108"/>
      <c r="Y2565" s="108"/>
      <c r="Z2565" s="108"/>
      <c r="AA2565" s="108"/>
      <c r="AG2565" s="106"/>
      <c r="AH2565" s="108"/>
      <c r="AI2565" s="108"/>
      <c r="AJ2565" s="108"/>
    </row>
    <row r="2566" spans="1:36" ht="40.15" customHeight="1" x14ac:dyDescent="0.25">
      <c r="A2566" s="108"/>
      <c r="B2566" s="106"/>
      <c r="C2566" s="108"/>
      <c r="H2566" s="108"/>
      <c r="I2566" s="108"/>
      <c r="J2566" s="108"/>
      <c r="K2566" s="108"/>
      <c r="X2566" s="108"/>
      <c r="Y2566" s="108"/>
      <c r="Z2566" s="108"/>
      <c r="AA2566" s="108"/>
      <c r="AG2566" s="106"/>
      <c r="AH2566" s="108"/>
      <c r="AI2566" s="108"/>
      <c r="AJ2566" s="108"/>
    </row>
    <row r="2567" spans="1:36" ht="40.15" customHeight="1" x14ac:dyDescent="0.25">
      <c r="A2567" s="108"/>
      <c r="B2567" s="106"/>
      <c r="C2567" s="108"/>
      <c r="H2567" s="108"/>
      <c r="I2567" s="108"/>
      <c r="J2567" s="108"/>
      <c r="K2567" s="108"/>
      <c r="X2567" s="108"/>
      <c r="Y2567" s="108"/>
      <c r="Z2567" s="108"/>
      <c r="AA2567" s="108"/>
      <c r="AG2567" s="106"/>
      <c r="AH2567" s="108"/>
      <c r="AI2567" s="108"/>
      <c r="AJ2567" s="108"/>
    </row>
    <row r="2568" spans="1:36" ht="40.15" customHeight="1" x14ac:dyDescent="0.25">
      <c r="A2568" s="108"/>
      <c r="B2568" s="106"/>
      <c r="C2568" s="108"/>
      <c r="H2568" s="108"/>
      <c r="I2568" s="108"/>
      <c r="J2568" s="108"/>
      <c r="K2568" s="108"/>
      <c r="X2568" s="108"/>
      <c r="Y2568" s="108"/>
      <c r="Z2568" s="108"/>
      <c r="AA2568" s="108"/>
      <c r="AG2568" s="106"/>
      <c r="AH2568" s="108"/>
      <c r="AI2568" s="108"/>
      <c r="AJ2568" s="108"/>
    </row>
    <row r="2569" spans="1:36" ht="40.15" customHeight="1" x14ac:dyDescent="0.25">
      <c r="A2569" s="108"/>
      <c r="B2569" s="106"/>
      <c r="C2569" s="108"/>
      <c r="H2569" s="108"/>
      <c r="I2569" s="108"/>
      <c r="J2569" s="108"/>
      <c r="K2569" s="108"/>
      <c r="X2569" s="108"/>
      <c r="Y2569" s="108"/>
      <c r="Z2569" s="108"/>
      <c r="AA2569" s="108"/>
      <c r="AG2569" s="106"/>
      <c r="AH2569" s="108"/>
      <c r="AI2569" s="108"/>
      <c r="AJ2569" s="108"/>
    </row>
    <row r="2570" spans="1:36" ht="40.15" customHeight="1" x14ac:dyDescent="0.25">
      <c r="A2570" s="108"/>
      <c r="B2570" s="106"/>
      <c r="C2570" s="108"/>
      <c r="H2570" s="108"/>
      <c r="I2570" s="108"/>
      <c r="J2570" s="108"/>
      <c r="K2570" s="108"/>
      <c r="X2570" s="108"/>
      <c r="Y2570" s="108"/>
      <c r="Z2570" s="108"/>
      <c r="AA2570" s="108"/>
      <c r="AG2570" s="106"/>
      <c r="AH2570" s="108"/>
      <c r="AI2570" s="108"/>
      <c r="AJ2570" s="108"/>
    </row>
    <row r="2571" spans="1:36" ht="40.15" customHeight="1" x14ac:dyDescent="0.25">
      <c r="A2571" s="108"/>
      <c r="B2571" s="106"/>
      <c r="C2571" s="108"/>
      <c r="H2571" s="108"/>
      <c r="I2571" s="108"/>
      <c r="J2571" s="108"/>
      <c r="K2571" s="108"/>
      <c r="X2571" s="108"/>
      <c r="Y2571" s="108"/>
      <c r="Z2571" s="108"/>
      <c r="AA2571" s="108"/>
      <c r="AG2571" s="106"/>
      <c r="AH2571" s="108"/>
      <c r="AI2571" s="108"/>
      <c r="AJ2571" s="108"/>
    </row>
    <row r="2572" spans="1:36" ht="40.15" customHeight="1" x14ac:dyDescent="0.25">
      <c r="A2572" s="108"/>
      <c r="B2572" s="106"/>
      <c r="C2572" s="108"/>
      <c r="H2572" s="108"/>
      <c r="I2572" s="108"/>
      <c r="J2572" s="108"/>
      <c r="K2572" s="108"/>
      <c r="X2572" s="108"/>
      <c r="Y2572" s="108"/>
      <c r="Z2572" s="108"/>
      <c r="AA2572" s="108"/>
      <c r="AG2572" s="106"/>
      <c r="AH2572" s="108"/>
      <c r="AI2572" s="108"/>
      <c r="AJ2572" s="108"/>
    </row>
    <row r="2573" spans="1:36" ht="40.15" customHeight="1" x14ac:dyDescent="0.25">
      <c r="A2573" s="108"/>
      <c r="B2573" s="106"/>
      <c r="C2573" s="108"/>
      <c r="H2573" s="108"/>
      <c r="I2573" s="108"/>
      <c r="J2573" s="108"/>
      <c r="K2573" s="108"/>
      <c r="X2573" s="108"/>
      <c r="Y2573" s="108"/>
      <c r="Z2573" s="108"/>
      <c r="AA2573" s="108"/>
      <c r="AG2573" s="106"/>
      <c r="AH2573" s="108"/>
      <c r="AI2573" s="108"/>
      <c r="AJ2573" s="108"/>
    </row>
    <row r="2574" spans="1:36" ht="40.15" customHeight="1" x14ac:dyDescent="0.25">
      <c r="A2574" s="108"/>
      <c r="B2574" s="106"/>
      <c r="C2574" s="108"/>
      <c r="H2574" s="108"/>
      <c r="I2574" s="108"/>
      <c r="J2574" s="108"/>
      <c r="K2574" s="108"/>
      <c r="X2574" s="108"/>
      <c r="Y2574" s="108"/>
      <c r="Z2574" s="108"/>
      <c r="AA2574" s="108"/>
      <c r="AG2574" s="106"/>
      <c r="AH2574" s="108"/>
      <c r="AI2574" s="108"/>
      <c r="AJ2574" s="108"/>
    </row>
    <row r="2575" spans="1:36" ht="40.15" customHeight="1" x14ac:dyDescent="0.25">
      <c r="A2575" s="108"/>
      <c r="B2575" s="106"/>
      <c r="C2575" s="108"/>
      <c r="H2575" s="108"/>
      <c r="I2575" s="108"/>
      <c r="J2575" s="108"/>
      <c r="K2575" s="108"/>
      <c r="X2575" s="108"/>
      <c r="Y2575" s="108"/>
      <c r="Z2575" s="108"/>
      <c r="AA2575" s="108"/>
      <c r="AG2575" s="106"/>
      <c r="AH2575" s="108"/>
      <c r="AI2575" s="108"/>
      <c r="AJ2575" s="108"/>
    </row>
    <row r="2576" spans="1:36" ht="40.15" customHeight="1" x14ac:dyDescent="0.25">
      <c r="A2576" s="108"/>
      <c r="B2576" s="106"/>
      <c r="C2576" s="108"/>
      <c r="H2576" s="108"/>
      <c r="I2576" s="108"/>
      <c r="J2576" s="108"/>
      <c r="K2576" s="108"/>
      <c r="X2576" s="108"/>
      <c r="Y2576" s="108"/>
      <c r="Z2576" s="108"/>
      <c r="AA2576" s="108"/>
      <c r="AG2576" s="106"/>
      <c r="AH2576" s="108"/>
      <c r="AI2576" s="108"/>
      <c r="AJ2576" s="108"/>
    </row>
    <row r="2577" spans="1:36" ht="40.15" customHeight="1" x14ac:dyDescent="0.25">
      <c r="A2577" s="108"/>
      <c r="B2577" s="106"/>
      <c r="C2577" s="108"/>
      <c r="H2577" s="108"/>
      <c r="I2577" s="108"/>
      <c r="J2577" s="108"/>
      <c r="K2577" s="108"/>
      <c r="X2577" s="108"/>
      <c r="Y2577" s="108"/>
      <c r="Z2577" s="108"/>
      <c r="AA2577" s="108"/>
      <c r="AG2577" s="106"/>
      <c r="AH2577" s="108"/>
      <c r="AI2577" s="108"/>
      <c r="AJ2577" s="108"/>
    </row>
    <row r="2578" spans="1:36" ht="40.15" customHeight="1" x14ac:dyDescent="0.25">
      <c r="A2578" s="108"/>
      <c r="B2578" s="106"/>
      <c r="C2578" s="108"/>
      <c r="H2578" s="108"/>
      <c r="I2578" s="108"/>
      <c r="J2578" s="108"/>
      <c r="K2578" s="108"/>
      <c r="X2578" s="108"/>
      <c r="Y2578" s="108"/>
      <c r="Z2578" s="108"/>
      <c r="AA2578" s="108"/>
      <c r="AG2578" s="106"/>
      <c r="AH2578" s="108"/>
      <c r="AI2578" s="108"/>
      <c r="AJ2578" s="108"/>
    </row>
    <row r="2579" spans="1:36" ht="40.15" customHeight="1" x14ac:dyDescent="0.25">
      <c r="A2579" s="108"/>
      <c r="B2579" s="106"/>
      <c r="C2579" s="108"/>
      <c r="H2579" s="108"/>
      <c r="I2579" s="108"/>
      <c r="J2579" s="108"/>
      <c r="K2579" s="108"/>
      <c r="X2579" s="108"/>
      <c r="Y2579" s="108"/>
      <c r="Z2579" s="108"/>
      <c r="AA2579" s="108"/>
      <c r="AG2579" s="106"/>
      <c r="AH2579" s="108"/>
      <c r="AI2579" s="108"/>
      <c r="AJ2579" s="108"/>
    </row>
    <row r="2580" spans="1:36" ht="40.15" customHeight="1" x14ac:dyDescent="0.25">
      <c r="A2580" s="108"/>
      <c r="B2580" s="106"/>
      <c r="C2580" s="108"/>
      <c r="H2580" s="108"/>
      <c r="I2580" s="108"/>
      <c r="J2580" s="108"/>
      <c r="K2580" s="108"/>
      <c r="X2580" s="108"/>
      <c r="Y2580" s="108"/>
      <c r="Z2580" s="108"/>
      <c r="AA2580" s="108"/>
      <c r="AG2580" s="106"/>
      <c r="AH2580" s="108"/>
      <c r="AI2580" s="108"/>
      <c r="AJ2580" s="108"/>
    </row>
    <row r="2581" spans="1:36" ht="40.15" customHeight="1" x14ac:dyDescent="0.25">
      <c r="A2581" s="108"/>
      <c r="B2581" s="106"/>
      <c r="C2581" s="108"/>
      <c r="H2581" s="108"/>
      <c r="I2581" s="108"/>
      <c r="J2581" s="108"/>
      <c r="K2581" s="108"/>
      <c r="X2581" s="108"/>
      <c r="Y2581" s="108"/>
      <c r="Z2581" s="108"/>
      <c r="AA2581" s="108"/>
      <c r="AG2581" s="106"/>
      <c r="AH2581" s="108"/>
      <c r="AI2581" s="108"/>
      <c r="AJ2581" s="108"/>
    </row>
    <row r="2582" spans="1:36" ht="40.15" customHeight="1" x14ac:dyDescent="0.25">
      <c r="A2582" s="108"/>
      <c r="B2582" s="106"/>
      <c r="C2582" s="108"/>
      <c r="H2582" s="108"/>
      <c r="I2582" s="108"/>
      <c r="J2582" s="108"/>
      <c r="K2582" s="108"/>
      <c r="X2582" s="108"/>
      <c r="Y2582" s="108"/>
      <c r="Z2582" s="108"/>
      <c r="AA2582" s="108"/>
      <c r="AG2582" s="106"/>
      <c r="AH2582" s="108"/>
      <c r="AI2582" s="108"/>
      <c r="AJ2582" s="108"/>
    </row>
    <row r="2583" spans="1:36" ht="40.15" customHeight="1" x14ac:dyDescent="0.25">
      <c r="A2583" s="108"/>
      <c r="B2583" s="106"/>
      <c r="C2583" s="108"/>
      <c r="H2583" s="108"/>
      <c r="I2583" s="108"/>
      <c r="J2583" s="108"/>
      <c r="K2583" s="108"/>
      <c r="X2583" s="108"/>
      <c r="Y2583" s="108"/>
      <c r="Z2583" s="108"/>
      <c r="AA2583" s="108"/>
      <c r="AG2583" s="106"/>
      <c r="AH2583" s="108"/>
      <c r="AI2583" s="108"/>
      <c r="AJ2583" s="108"/>
    </row>
    <row r="2584" spans="1:36" ht="40.15" customHeight="1" x14ac:dyDescent="0.25">
      <c r="A2584" s="108"/>
      <c r="B2584" s="106"/>
      <c r="C2584" s="108"/>
      <c r="H2584" s="108"/>
      <c r="I2584" s="108"/>
      <c r="J2584" s="108"/>
      <c r="K2584" s="108"/>
      <c r="X2584" s="108"/>
      <c r="Y2584" s="108"/>
      <c r="Z2584" s="108"/>
      <c r="AA2584" s="108"/>
      <c r="AG2584" s="106"/>
      <c r="AH2584" s="108"/>
      <c r="AI2584" s="108"/>
      <c r="AJ2584" s="108"/>
    </row>
    <row r="2585" spans="1:36" ht="40.15" customHeight="1" x14ac:dyDescent="0.25">
      <c r="A2585" s="108"/>
      <c r="B2585" s="106"/>
      <c r="C2585" s="108"/>
      <c r="H2585" s="108"/>
      <c r="I2585" s="108"/>
      <c r="J2585" s="108"/>
      <c r="K2585" s="108"/>
      <c r="X2585" s="108"/>
      <c r="Y2585" s="108"/>
      <c r="Z2585" s="108"/>
      <c r="AA2585" s="108"/>
      <c r="AG2585" s="106"/>
      <c r="AH2585" s="108"/>
      <c r="AI2585" s="108"/>
      <c r="AJ2585" s="108"/>
    </row>
    <row r="2586" spans="1:36" ht="40.15" customHeight="1" x14ac:dyDescent="0.25">
      <c r="A2586" s="108"/>
      <c r="B2586" s="106"/>
      <c r="C2586" s="108"/>
      <c r="H2586" s="108"/>
      <c r="I2586" s="108"/>
      <c r="J2586" s="108"/>
      <c r="K2586" s="108"/>
      <c r="X2586" s="108"/>
      <c r="Y2586" s="108"/>
      <c r="Z2586" s="108"/>
      <c r="AA2586" s="108"/>
      <c r="AG2586" s="106"/>
      <c r="AH2586" s="108"/>
      <c r="AI2586" s="108"/>
      <c r="AJ2586" s="108"/>
    </row>
    <row r="2587" spans="1:36" ht="40.15" customHeight="1" x14ac:dyDescent="0.25">
      <c r="A2587" s="108"/>
      <c r="B2587" s="106"/>
      <c r="C2587" s="108"/>
      <c r="H2587" s="108"/>
      <c r="I2587" s="108"/>
      <c r="J2587" s="108"/>
      <c r="K2587" s="108"/>
      <c r="X2587" s="108"/>
      <c r="Y2587" s="108"/>
      <c r="Z2587" s="108"/>
      <c r="AA2587" s="108"/>
      <c r="AG2587" s="106"/>
      <c r="AH2587" s="108"/>
      <c r="AI2587" s="108"/>
      <c r="AJ2587" s="108"/>
    </row>
    <row r="2588" spans="1:36" ht="40.15" customHeight="1" x14ac:dyDescent="0.25">
      <c r="A2588" s="108"/>
      <c r="B2588" s="106"/>
      <c r="C2588" s="108"/>
      <c r="H2588" s="108"/>
      <c r="I2588" s="108"/>
      <c r="J2588" s="108"/>
      <c r="K2588" s="108"/>
      <c r="X2588" s="108"/>
      <c r="Y2588" s="108"/>
      <c r="Z2588" s="108"/>
      <c r="AA2588" s="108"/>
      <c r="AG2588" s="106"/>
      <c r="AH2588" s="108"/>
      <c r="AI2588" s="108"/>
      <c r="AJ2588" s="108"/>
    </row>
    <row r="2589" spans="1:36" ht="40.15" customHeight="1" x14ac:dyDescent="0.25">
      <c r="A2589" s="108"/>
      <c r="B2589" s="106"/>
      <c r="C2589" s="108"/>
      <c r="H2589" s="108"/>
      <c r="I2589" s="108"/>
      <c r="J2589" s="108"/>
      <c r="K2589" s="108"/>
      <c r="X2589" s="108"/>
      <c r="Y2589" s="108"/>
      <c r="Z2589" s="108"/>
      <c r="AA2589" s="108"/>
      <c r="AG2589" s="106"/>
      <c r="AH2589" s="108"/>
      <c r="AI2589" s="108"/>
      <c r="AJ2589" s="108"/>
    </row>
    <row r="2590" spans="1:36" ht="40.15" customHeight="1" x14ac:dyDescent="0.25">
      <c r="A2590" s="108"/>
      <c r="B2590" s="106"/>
      <c r="C2590" s="108"/>
      <c r="H2590" s="108"/>
      <c r="I2590" s="108"/>
      <c r="J2590" s="108"/>
      <c r="K2590" s="108"/>
      <c r="X2590" s="108"/>
      <c r="Y2590" s="108"/>
      <c r="Z2590" s="108"/>
      <c r="AA2590" s="108"/>
      <c r="AG2590" s="106"/>
      <c r="AH2590" s="108"/>
      <c r="AI2590" s="108"/>
      <c r="AJ2590" s="108"/>
    </row>
    <row r="2591" spans="1:36" ht="40.15" customHeight="1" x14ac:dyDescent="0.25">
      <c r="A2591" s="108"/>
      <c r="B2591" s="106"/>
      <c r="C2591" s="108"/>
      <c r="H2591" s="108"/>
      <c r="I2591" s="108"/>
      <c r="J2591" s="108"/>
      <c r="K2591" s="108"/>
      <c r="X2591" s="108"/>
      <c r="Y2591" s="108"/>
      <c r="Z2591" s="108"/>
      <c r="AA2591" s="108"/>
      <c r="AG2591" s="106"/>
      <c r="AH2591" s="108"/>
      <c r="AI2591" s="108"/>
      <c r="AJ2591" s="108"/>
    </row>
    <row r="2592" spans="1:36" ht="40.15" customHeight="1" x14ac:dyDescent="0.25">
      <c r="A2592" s="108"/>
      <c r="B2592" s="106"/>
      <c r="C2592" s="108"/>
      <c r="H2592" s="108"/>
      <c r="I2592" s="108"/>
      <c r="J2592" s="108"/>
      <c r="K2592" s="108"/>
      <c r="X2592" s="108"/>
      <c r="Y2592" s="108"/>
      <c r="Z2592" s="108"/>
      <c r="AA2592" s="108"/>
      <c r="AG2592" s="106"/>
      <c r="AH2592" s="108"/>
      <c r="AI2592" s="108"/>
      <c r="AJ2592" s="108"/>
    </row>
    <row r="2593" spans="1:36" ht="40.15" customHeight="1" x14ac:dyDescent="0.25">
      <c r="A2593" s="108"/>
      <c r="B2593" s="106"/>
      <c r="C2593" s="108"/>
      <c r="H2593" s="108"/>
      <c r="I2593" s="108"/>
      <c r="J2593" s="108"/>
      <c r="K2593" s="108"/>
      <c r="X2593" s="108"/>
      <c r="Y2593" s="108"/>
      <c r="Z2593" s="108"/>
      <c r="AA2593" s="108"/>
      <c r="AG2593" s="106"/>
      <c r="AH2593" s="108"/>
      <c r="AI2593" s="108"/>
      <c r="AJ2593" s="108"/>
    </row>
    <row r="2594" spans="1:36" ht="40.15" customHeight="1" x14ac:dyDescent="0.25">
      <c r="A2594" s="108"/>
      <c r="B2594" s="106"/>
      <c r="C2594" s="108"/>
      <c r="H2594" s="108"/>
      <c r="I2594" s="108"/>
      <c r="J2594" s="108"/>
      <c r="K2594" s="108"/>
      <c r="X2594" s="108"/>
      <c r="Y2594" s="108"/>
      <c r="Z2594" s="108"/>
      <c r="AA2594" s="108"/>
      <c r="AG2594" s="106"/>
      <c r="AH2594" s="108"/>
      <c r="AI2594" s="108"/>
      <c r="AJ2594" s="108"/>
    </row>
    <row r="2595" spans="1:36" ht="40.15" customHeight="1" x14ac:dyDescent="0.25">
      <c r="A2595" s="108"/>
      <c r="B2595" s="106"/>
      <c r="C2595" s="108"/>
      <c r="H2595" s="108"/>
      <c r="I2595" s="108"/>
      <c r="J2595" s="108"/>
      <c r="K2595" s="108"/>
      <c r="X2595" s="108"/>
      <c r="Y2595" s="108"/>
      <c r="Z2595" s="108"/>
      <c r="AA2595" s="108"/>
      <c r="AG2595" s="106"/>
      <c r="AH2595" s="108"/>
      <c r="AI2595" s="108"/>
      <c r="AJ2595" s="108"/>
    </row>
    <row r="2596" spans="1:36" ht="40.15" customHeight="1" x14ac:dyDescent="0.25">
      <c r="A2596" s="108"/>
      <c r="B2596" s="106"/>
      <c r="C2596" s="108"/>
      <c r="H2596" s="108"/>
      <c r="I2596" s="108"/>
      <c r="J2596" s="108"/>
      <c r="K2596" s="108"/>
      <c r="X2596" s="108"/>
      <c r="Y2596" s="108"/>
      <c r="Z2596" s="108"/>
      <c r="AA2596" s="108"/>
      <c r="AG2596" s="106"/>
      <c r="AH2596" s="108"/>
      <c r="AI2596" s="108"/>
      <c r="AJ2596" s="108"/>
    </row>
    <row r="2597" spans="1:36" ht="40.15" customHeight="1" x14ac:dyDescent="0.25">
      <c r="A2597" s="108"/>
      <c r="B2597" s="106"/>
      <c r="C2597" s="108"/>
      <c r="H2597" s="108"/>
      <c r="I2597" s="108"/>
      <c r="J2597" s="108"/>
      <c r="K2597" s="108"/>
      <c r="X2597" s="108"/>
      <c r="Y2597" s="108"/>
      <c r="Z2597" s="108"/>
      <c r="AA2597" s="108"/>
      <c r="AG2597" s="106"/>
      <c r="AH2597" s="108"/>
      <c r="AI2597" s="108"/>
      <c r="AJ2597" s="108"/>
    </row>
    <row r="2598" spans="1:36" ht="40.15" customHeight="1" x14ac:dyDescent="0.25">
      <c r="A2598" s="108"/>
      <c r="B2598" s="106"/>
      <c r="C2598" s="108"/>
      <c r="H2598" s="108"/>
      <c r="I2598" s="108"/>
      <c r="J2598" s="108"/>
      <c r="K2598" s="108"/>
      <c r="X2598" s="108"/>
      <c r="Y2598" s="108"/>
      <c r="Z2598" s="108"/>
      <c r="AA2598" s="108"/>
      <c r="AG2598" s="106"/>
      <c r="AH2598" s="108"/>
      <c r="AI2598" s="108"/>
      <c r="AJ2598" s="108"/>
    </row>
    <row r="2599" spans="1:36" ht="40.15" customHeight="1" x14ac:dyDescent="0.25">
      <c r="A2599" s="108"/>
      <c r="B2599" s="106"/>
      <c r="C2599" s="108"/>
      <c r="H2599" s="108"/>
      <c r="I2599" s="108"/>
      <c r="J2599" s="108"/>
      <c r="K2599" s="108"/>
      <c r="X2599" s="108"/>
      <c r="Y2599" s="108"/>
      <c r="Z2599" s="108"/>
      <c r="AA2599" s="108"/>
      <c r="AG2599" s="106"/>
      <c r="AH2599" s="108"/>
      <c r="AI2599" s="108"/>
      <c r="AJ2599" s="108"/>
    </row>
    <row r="2600" spans="1:36" ht="40.15" customHeight="1" x14ac:dyDescent="0.25">
      <c r="A2600" s="108"/>
      <c r="B2600" s="106"/>
      <c r="C2600" s="108"/>
      <c r="H2600" s="108"/>
      <c r="I2600" s="108"/>
      <c r="J2600" s="108"/>
      <c r="K2600" s="108"/>
      <c r="X2600" s="108"/>
      <c r="Y2600" s="108"/>
      <c r="Z2600" s="108"/>
      <c r="AA2600" s="108"/>
      <c r="AG2600" s="106"/>
      <c r="AH2600" s="108"/>
      <c r="AI2600" s="108"/>
      <c r="AJ2600" s="108"/>
    </row>
    <row r="2601" spans="1:36" ht="40.15" customHeight="1" x14ac:dyDescent="0.25">
      <c r="A2601" s="108"/>
      <c r="B2601" s="106"/>
      <c r="C2601" s="108"/>
      <c r="H2601" s="108"/>
      <c r="I2601" s="108"/>
      <c r="J2601" s="108"/>
      <c r="K2601" s="108"/>
      <c r="X2601" s="108"/>
      <c r="Y2601" s="108"/>
      <c r="Z2601" s="108"/>
      <c r="AA2601" s="108"/>
      <c r="AG2601" s="106"/>
      <c r="AH2601" s="108"/>
      <c r="AI2601" s="108"/>
      <c r="AJ2601" s="108"/>
    </row>
    <row r="2602" spans="1:36" ht="40.15" customHeight="1" x14ac:dyDescent="0.25">
      <c r="A2602" s="108"/>
      <c r="B2602" s="106"/>
      <c r="C2602" s="108"/>
      <c r="H2602" s="108"/>
      <c r="I2602" s="108"/>
      <c r="J2602" s="108"/>
      <c r="K2602" s="108"/>
      <c r="X2602" s="108"/>
      <c r="Y2602" s="108"/>
      <c r="Z2602" s="108"/>
      <c r="AA2602" s="108"/>
      <c r="AG2602" s="106"/>
      <c r="AH2602" s="108"/>
      <c r="AI2602" s="108"/>
      <c r="AJ2602" s="108"/>
    </row>
    <row r="2603" spans="1:36" ht="40.15" customHeight="1" x14ac:dyDescent="0.25">
      <c r="A2603" s="108"/>
      <c r="B2603" s="106"/>
      <c r="C2603" s="108"/>
      <c r="H2603" s="108"/>
      <c r="I2603" s="108"/>
      <c r="J2603" s="108"/>
      <c r="K2603" s="108"/>
      <c r="X2603" s="108"/>
      <c r="Y2603" s="108"/>
      <c r="Z2603" s="108"/>
      <c r="AA2603" s="108"/>
      <c r="AG2603" s="106"/>
      <c r="AH2603" s="108"/>
      <c r="AI2603" s="108"/>
      <c r="AJ2603" s="108"/>
    </row>
    <row r="2604" spans="1:36" ht="40.15" customHeight="1" x14ac:dyDescent="0.25">
      <c r="A2604" s="108"/>
      <c r="B2604" s="106"/>
      <c r="C2604" s="108"/>
      <c r="H2604" s="108"/>
      <c r="I2604" s="108"/>
      <c r="J2604" s="108"/>
      <c r="K2604" s="108"/>
      <c r="X2604" s="108"/>
      <c r="Y2604" s="108"/>
      <c r="Z2604" s="108"/>
      <c r="AA2604" s="108"/>
      <c r="AG2604" s="106"/>
      <c r="AH2604" s="108"/>
      <c r="AI2604" s="108"/>
      <c r="AJ2604" s="108"/>
    </row>
    <row r="2605" spans="1:36" ht="40.15" customHeight="1" x14ac:dyDescent="0.25">
      <c r="A2605" s="108"/>
      <c r="B2605" s="106"/>
      <c r="C2605" s="108"/>
      <c r="H2605" s="108"/>
      <c r="I2605" s="108"/>
      <c r="J2605" s="108"/>
      <c r="K2605" s="108"/>
      <c r="X2605" s="108"/>
      <c r="Y2605" s="108"/>
      <c r="Z2605" s="108"/>
      <c r="AA2605" s="108"/>
      <c r="AG2605" s="106"/>
      <c r="AH2605" s="108"/>
      <c r="AI2605" s="108"/>
      <c r="AJ2605" s="108"/>
    </row>
    <row r="2606" spans="1:36" ht="40.15" customHeight="1" x14ac:dyDescent="0.25">
      <c r="A2606" s="108"/>
      <c r="B2606" s="106"/>
      <c r="C2606" s="108"/>
      <c r="H2606" s="108"/>
      <c r="I2606" s="108"/>
      <c r="J2606" s="108"/>
      <c r="K2606" s="108"/>
      <c r="X2606" s="108"/>
      <c r="Y2606" s="108"/>
      <c r="Z2606" s="108"/>
      <c r="AA2606" s="108"/>
      <c r="AG2606" s="106"/>
      <c r="AH2606" s="108"/>
      <c r="AI2606" s="108"/>
      <c r="AJ2606" s="108"/>
    </row>
    <row r="2607" spans="1:36" ht="40.15" customHeight="1" x14ac:dyDescent="0.25">
      <c r="A2607" s="108"/>
      <c r="B2607" s="106"/>
      <c r="C2607" s="108"/>
      <c r="H2607" s="108"/>
      <c r="I2607" s="108"/>
      <c r="J2607" s="108"/>
      <c r="K2607" s="108"/>
      <c r="X2607" s="108"/>
      <c r="Y2607" s="108"/>
      <c r="Z2607" s="108"/>
      <c r="AA2607" s="108"/>
      <c r="AG2607" s="106"/>
      <c r="AH2607" s="108"/>
      <c r="AI2607" s="108"/>
      <c r="AJ2607" s="108"/>
    </row>
    <row r="2608" spans="1:36" ht="40.15" customHeight="1" x14ac:dyDescent="0.25">
      <c r="A2608" s="108"/>
      <c r="B2608" s="106"/>
      <c r="C2608" s="108"/>
      <c r="H2608" s="108"/>
      <c r="I2608" s="108"/>
      <c r="J2608" s="108"/>
      <c r="K2608" s="108"/>
      <c r="X2608" s="108"/>
      <c r="Y2608" s="108"/>
      <c r="Z2608" s="108"/>
      <c r="AA2608" s="108"/>
      <c r="AG2608" s="106"/>
      <c r="AH2608" s="108"/>
      <c r="AI2608" s="108"/>
      <c r="AJ2608" s="108"/>
    </row>
    <row r="2609" spans="1:36" ht="40.15" customHeight="1" x14ac:dyDescent="0.25">
      <c r="A2609" s="108"/>
      <c r="B2609" s="106"/>
      <c r="C2609" s="108"/>
      <c r="H2609" s="108"/>
      <c r="I2609" s="108"/>
      <c r="J2609" s="108"/>
      <c r="K2609" s="108"/>
      <c r="X2609" s="108"/>
      <c r="Y2609" s="108"/>
      <c r="Z2609" s="108"/>
      <c r="AA2609" s="108"/>
      <c r="AG2609" s="106"/>
      <c r="AH2609" s="108"/>
      <c r="AI2609" s="108"/>
      <c r="AJ2609" s="108"/>
    </row>
    <row r="2610" spans="1:36" ht="40.15" customHeight="1" x14ac:dyDescent="0.25">
      <c r="A2610" s="108"/>
      <c r="B2610" s="106"/>
      <c r="C2610" s="108"/>
      <c r="H2610" s="108"/>
      <c r="I2610" s="108"/>
      <c r="J2610" s="108"/>
      <c r="K2610" s="108"/>
      <c r="X2610" s="108"/>
      <c r="Y2610" s="108"/>
      <c r="Z2610" s="108"/>
      <c r="AA2610" s="108"/>
      <c r="AG2610" s="106"/>
      <c r="AH2610" s="108"/>
      <c r="AI2610" s="108"/>
      <c r="AJ2610" s="108"/>
    </row>
    <row r="2611" spans="1:36" ht="40.15" customHeight="1" x14ac:dyDescent="0.25">
      <c r="A2611" s="108"/>
      <c r="B2611" s="106"/>
      <c r="C2611" s="108"/>
      <c r="H2611" s="108"/>
      <c r="I2611" s="108"/>
      <c r="J2611" s="108"/>
      <c r="K2611" s="108"/>
      <c r="X2611" s="108"/>
      <c r="Y2611" s="108"/>
      <c r="Z2611" s="108"/>
      <c r="AA2611" s="108"/>
      <c r="AG2611" s="106"/>
      <c r="AH2611" s="108"/>
      <c r="AI2611" s="108"/>
      <c r="AJ2611" s="108"/>
    </row>
    <row r="2612" spans="1:36" ht="40.15" customHeight="1" x14ac:dyDescent="0.25">
      <c r="A2612" s="108"/>
      <c r="B2612" s="106"/>
      <c r="C2612" s="108"/>
      <c r="H2612" s="108"/>
      <c r="I2612" s="108"/>
      <c r="J2612" s="108"/>
      <c r="K2612" s="108"/>
      <c r="X2612" s="108"/>
      <c r="Y2612" s="108"/>
      <c r="Z2612" s="108"/>
      <c r="AA2612" s="108"/>
      <c r="AG2612" s="106"/>
      <c r="AH2612" s="108"/>
      <c r="AI2612" s="108"/>
      <c r="AJ2612" s="108"/>
    </row>
    <row r="2613" spans="1:36" ht="40.15" customHeight="1" x14ac:dyDescent="0.25">
      <c r="A2613" s="108"/>
      <c r="B2613" s="106"/>
      <c r="C2613" s="108"/>
      <c r="H2613" s="108"/>
      <c r="I2613" s="108"/>
      <c r="J2613" s="108"/>
      <c r="K2613" s="108"/>
      <c r="X2613" s="108"/>
      <c r="Y2613" s="108"/>
      <c r="Z2613" s="108"/>
      <c r="AA2613" s="108"/>
      <c r="AG2613" s="106"/>
      <c r="AH2613" s="108"/>
      <c r="AI2613" s="108"/>
      <c r="AJ2613" s="108"/>
    </row>
    <row r="2614" spans="1:36" ht="40.15" customHeight="1" x14ac:dyDescent="0.25">
      <c r="A2614" s="108"/>
      <c r="B2614" s="106"/>
      <c r="C2614" s="108"/>
      <c r="H2614" s="108"/>
      <c r="I2614" s="108"/>
      <c r="J2614" s="108"/>
      <c r="K2614" s="108"/>
      <c r="X2614" s="108"/>
      <c r="Y2614" s="108"/>
      <c r="Z2614" s="108"/>
      <c r="AA2614" s="108"/>
      <c r="AG2614" s="106"/>
      <c r="AH2614" s="108"/>
      <c r="AI2614" s="108"/>
      <c r="AJ2614" s="108"/>
    </row>
    <row r="2615" spans="1:36" ht="40.15" customHeight="1" x14ac:dyDescent="0.25">
      <c r="A2615" s="108"/>
      <c r="B2615" s="106"/>
      <c r="C2615" s="108"/>
      <c r="H2615" s="108"/>
      <c r="I2615" s="108"/>
      <c r="J2615" s="108"/>
      <c r="K2615" s="108"/>
      <c r="X2615" s="108"/>
      <c r="Y2615" s="108"/>
      <c r="Z2615" s="108"/>
      <c r="AA2615" s="108"/>
      <c r="AG2615" s="106"/>
      <c r="AH2615" s="108"/>
      <c r="AI2615" s="108"/>
      <c r="AJ2615" s="108"/>
    </row>
    <row r="2616" spans="1:36" ht="40.15" customHeight="1" x14ac:dyDescent="0.25">
      <c r="A2616" s="108"/>
      <c r="B2616" s="106"/>
      <c r="C2616" s="108"/>
      <c r="H2616" s="108"/>
      <c r="I2616" s="108"/>
      <c r="J2616" s="108"/>
      <c r="K2616" s="108"/>
      <c r="X2616" s="108"/>
      <c r="Y2616" s="108"/>
      <c r="Z2616" s="108"/>
      <c r="AA2616" s="108"/>
      <c r="AG2616" s="106"/>
      <c r="AH2616" s="108"/>
      <c r="AI2616" s="108"/>
      <c r="AJ2616" s="108"/>
    </row>
    <row r="2617" spans="1:36" ht="40.15" customHeight="1" x14ac:dyDescent="0.25">
      <c r="A2617" s="108"/>
      <c r="B2617" s="106"/>
      <c r="C2617" s="108"/>
      <c r="H2617" s="108"/>
      <c r="I2617" s="108"/>
      <c r="J2617" s="108"/>
      <c r="K2617" s="108"/>
      <c r="X2617" s="108"/>
      <c r="Y2617" s="108"/>
      <c r="Z2617" s="108"/>
      <c r="AA2617" s="108"/>
      <c r="AG2617" s="106"/>
      <c r="AH2617" s="108"/>
      <c r="AI2617" s="108"/>
      <c r="AJ2617" s="108"/>
    </row>
    <row r="2618" spans="1:36" ht="40.15" customHeight="1" x14ac:dyDescent="0.25">
      <c r="A2618" s="108"/>
      <c r="B2618" s="106"/>
      <c r="C2618" s="108"/>
      <c r="H2618" s="108"/>
      <c r="I2618" s="108"/>
      <c r="J2618" s="108"/>
      <c r="K2618" s="108"/>
      <c r="X2618" s="108"/>
      <c r="Y2618" s="108"/>
      <c r="Z2618" s="108"/>
      <c r="AA2618" s="108"/>
      <c r="AG2618" s="106"/>
      <c r="AH2618" s="108"/>
      <c r="AI2618" s="108"/>
      <c r="AJ2618" s="108"/>
    </row>
    <row r="2619" spans="1:36" ht="40.15" customHeight="1" x14ac:dyDescent="0.25">
      <c r="A2619" s="108"/>
      <c r="B2619" s="106"/>
      <c r="C2619" s="108"/>
      <c r="H2619" s="108"/>
      <c r="I2619" s="108"/>
      <c r="J2619" s="108"/>
      <c r="K2619" s="108"/>
      <c r="X2619" s="108"/>
      <c r="Y2619" s="108"/>
      <c r="Z2619" s="108"/>
      <c r="AA2619" s="108"/>
      <c r="AG2619" s="106"/>
      <c r="AH2619" s="108"/>
      <c r="AI2619" s="108"/>
      <c r="AJ2619" s="108"/>
    </row>
    <row r="2620" spans="1:36" ht="40.15" customHeight="1" x14ac:dyDescent="0.25">
      <c r="A2620" s="108"/>
      <c r="B2620" s="106"/>
      <c r="C2620" s="108"/>
      <c r="H2620" s="108"/>
      <c r="I2620" s="108"/>
      <c r="J2620" s="108"/>
      <c r="K2620" s="108"/>
      <c r="X2620" s="108"/>
      <c r="Y2620" s="108"/>
      <c r="Z2620" s="108"/>
      <c r="AA2620" s="108"/>
      <c r="AG2620" s="106"/>
      <c r="AH2620" s="108"/>
      <c r="AI2620" s="108"/>
      <c r="AJ2620" s="108"/>
    </row>
    <row r="2621" spans="1:36" ht="40.15" customHeight="1" x14ac:dyDescent="0.25">
      <c r="A2621" s="108"/>
      <c r="B2621" s="106"/>
      <c r="C2621" s="108"/>
      <c r="H2621" s="108"/>
      <c r="I2621" s="108"/>
      <c r="J2621" s="108"/>
      <c r="K2621" s="108"/>
      <c r="X2621" s="108"/>
      <c r="Y2621" s="108"/>
      <c r="Z2621" s="108"/>
      <c r="AA2621" s="108"/>
      <c r="AG2621" s="106"/>
      <c r="AH2621" s="108"/>
      <c r="AI2621" s="108"/>
      <c r="AJ2621" s="108"/>
    </row>
    <row r="2622" spans="1:36" ht="40.15" customHeight="1" x14ac:dyDescent="0.25">
      <c r="A2622" s="108"/>
      <c r="B2622" s="106"/>
      <c r="C2622" s="108"/>
      <c r="H2622" s="108"/>
      <c r="I2622" s="108"/>
      <c r="J2622" s="108"/>
      <c r="K2622" s="108"/>
      <c r="X2622" s="108"/>
      <c r="Y2622" s="108"/>
      <c r="Z2622" s="108"/>
      <c r="AA2622" s="108"/>
      <c r="AG2622" s="106"/>
      <c r="AH2622" s="108"/>
      <c r="AI2622" s="108"/>
      <c r="AJ2622" s="108"/>
    </row>
    <row r="2623" spans="1:36" ht="40.15" customHeight="1" x14ac:dyDescent="0.25">
      <c r="A2623" s="108"/>
      <c r="B2623" s="106"/>
      <c r="C2623" s="108"/>
      <c r="H2623" s="108"/>
      <c r="I2623" s="108"/>
      <c r="J2623" s="108"/>
      <c r="K2623" s="108"/>
      <c r="X2623" s="108"/>
      <c r="Y2623" s="108"/>
      <c r="Z2623" s="108"/>
      <c r="AA2623" s="108"/>
      <c r="AG2623" s="106"/>
      <c r="AH2623" s="108"/>
      <c r="AI2623" s="108"/>
      <c r="AJ2623" s="108"/>
    </row>
    <row r="2624" spans="1:36" ht="40.15" customHeight="1" x14ac:dyDescent="0.25">
      <c r="A2624" s="108"/>
      <c r="B2624" s="106"/>
      <c r="C2624" s="108"/>
      <c r="H2624" s="108"/>
      <c r="I2624" s="108"/>
      <c r="J2624" s="108"/>
      <c r="K2624" s="108"/>
      <c r="X2624" s="108"/>
      <c r="Y2624" s="108"/>
      <c r="Z2624" s="108"/>
      <c r="AA2624" s="108"/>
      <c r="AG2624" s="106"/>
      <c r="AH2624" s="108"/>
      <c r="AI2624" s="108"/>
      <c r="AJ2624" s="108"/>
    </row>
    <row r="2625" spans="1:36" ht="40.15" customHeight="1" x14ac:dyDescent="0.25">
      <c r="A2625" s="108"/>
      <c r="B2625" s="106"/>
      <c r="C2625" s="108"/>
      <c r="H2625" s="108"/>
      <c r="I2625" s="108"/>
      <c r="J2625" s="108"/>
      <c r="K2625" s="108"/>
      <c r="X2625" s="108"/>
      <c r="Y2625" s="108"/>
      <c r="Z2625" s="108"/>
      <c r="AA2625" s="108"/>
      <c r="AG2625" s="106"/>
      <c r="AH2625" s="108"/>
      <c r="AI2625" s="108"/>
      <c r="AJ2625" s="108"/>
    </row>
    <row r="2626" spans="1:36" ht="40.15" customHeight="1" x14ac:dyDescent="0.25">
      <c r="A2626" s="108"/>
      <c r="B2626" s="106"/>
      <c r="C2626" s="108"/>
      <c r="H2626" s="108"/>
      <c r="I2626" s="108"/>
      <c r="J2626" s="108"/>
      <c r="K2626" s="108"/>
      <c r="X2626" s="108"/>
      <c r="Y2626" s="108"/>
      <c r="Z2626" s="108"/>
      <c r="AA2626" s="108"/>
      <c r="AG2626" s="106"/>
      <c r="AH2626" s="108"/>
      <c r="AI2626" s="108"/>
      <c r="AJ2626" s="108"/>
    </row>
  </sheetData>
  <sheetProtection insertRows="0" sort="0" autoFilter="0"/>
  <dataConsolidate link="1"/>
  <mergeCells count="9">
    <mergeCell ref="AE2:AF2"/>
    <mergeCell ref="AG2:AJ2"/>
    <mergeCell ref="P1:AD1"/>
    <mergeCell ref="B2:C2"/>
    <mergeCell ref="D2:H2"/>
    <mergeCell ref="I2:K2"/>
    <mergeCell ref="L2:N2"/>
    <mergeCell ref="Q2:X2"/>
    <mergeCell ref="Y2:AD2"/>
  </mergeCells>
  <conditionalFormatting sqref="AA1041712:AA1042670">
    <cfRule type="expression" dxfId="96" priority="6">
      <formula>ISERROR(#REF!)</formula>
    </cfRule>
  </conditionalFormatting>
  <conditionalFormatting sqref="AA1043420:AA1048576">
    <cfRule type="expression" dxfId="95" priority="107">
      <formula>ISERROR(#REF!)</formula>
    </cfRule>
  </conditionalFormatting>
  <conditionalFormatting sqref="AA1042671:AA1043419">
    <cfRule type="expression" dxfId="94" priority="118">
      <formula>ISERROR(#REF!)</formula>
    </cfRule>
  </conditionalFormatting>
  <conditionalFormatting sqref="AA2627:AA1040298">
    <cfRule type="expression" dxfId="93" priority="119">
      <formula>ISERROR(#REF!)</formula>
    </cfRule>
  </conditionalFormatting>
  <conditionalFormatting sqref="AA1040299:AA1041711">
    <cfRule type="expression" dxfId="92" priority="120">
      <formula>ISERROR(#REF!)</formula>
    </cfRule>
  </conditionalFormatting>
  <dataValidations xWindow="67" yWindow="680" count="12">
    <dataValidation type="date" operator="greaterThan" allowBlank="1" showInputMessage="1" showErrorMessage="1" sqref="M17:N17 M34:N34">
      <formula1>42735</formula1>
    </dataValidation>
    <dataValidation operator="greaterThan" allowBlank="1" showInputMessage="1" showErrorMessage="1" sqref="AH17:AJ34"/>
    <dataValidation type="decimal" operator="greaterThanOrEqual" allowBlank="1" showInputMessage="1" showErrorMessage="1" error="Only numbers can be added" sqref="AE17:AE34 AB17:AC34 Y17:Z34 Q17:T34 V17:W34">
      <formula1>0</formula1>
    </dataValidation>
    <dataValidation type="list" allowBlank="1" showInputMessage="1" showErrorMessage="1" sqref="D5:D35">
      <formula1>Marzes</formula1>
    </dataValidation>
    <dataValidation type="list" allowBlank="1" showInputMessage="1" showErrorMessage="1" promptTitle="Select Activity from Drop-Down" sqref="K5:K35">
      <formula1>Modality_Delivery</formula1>
    </dataValidation>
    <dataValidation type="list" allowBlank="1" showInputMessage="1" showErrorMessage="1" promptTitle="Activity Status" prompt="Please select from the drop down list_x000a_" sqref="L5:L35">
      <formula1>Status</formula1>
    </dataValidation>
    <dataValidation type="list" allowBlank="1" showInputMessage="1" showErrorMessage="1" sqref="P5:P35">
      <formula1>Beneficiaries</formula1>
    </dataValidation>
    <dataValidation type="list" allowBlank="1" showInputMessage="1" showErrorMessage="1" sqref="O5:O35">
      <formula1>Funded</formula1>
    </dataValidation>
    <dataValidation type="list" allowBlank="1" showInputMessage="1" showErrorMessage="1" sqref="F5:G35">
      <formula1>INDIRECT(D5)</formula1>
    </dataValidation>
    <dataValidation type="list" allowBlank="1" showInputMessage="1" showErrorMessage="1" sqref="J5:J35">
      <formula1>INDIRECT(I5)</formula1>
    </dataValidation>
    <dataValidation type="list" allowBlank="1" showInputMessage="1" showErrorMessage="1" sqref="I5:I35">
      <formula1>Act_Cat</formula1>
    </dataValidation>
    <dataValidation type="date" operator="greaterThan" allowBlank="1" showInputMessage="1" showErrorMessage="1" promptTitle="Enter date you're sending report" prompt="Enter date you are filling and submitting this report to the ER Cluster." sqref="A5:A35">
      <formula1>36891</formula1>
    </dataValidation>
  </dataValidations>
  <hyperlinks>
    <hyperlink ref="AI36" r:id="rId1" display="vahe_Darbinyan@wvi.org"/>
    <hyperlink ref="AI37" r:id="rId2" display="vahe_Darbinyan@wvi.org"/>
    <hyperlink ref="AI38" r:id="rId3" display="vahe_Darbinyan@wvi.org"/>
    <hyperlink ref="AI39" r:id="rId4" display="vahe_Darbinyan@wvi.org"/>
    <hyperlink ref="AI40" r:id="rId5" display="vahe_Darbinyan@wvi.org"/>
    <hyperlink ref="AI41" r:id="rId6" display="vahe_Darbinyan@wvi.org"/>
    <hyperlink ref="AI42" r:id="rId7" display="vahe_Darbinyan@wvi.org"/>
    <hyperlink ref="AI44" r:id="rId8" display="mailto:tim@hdif.org"/>
    <hyperlink ref="AI45:AI46" r:id="rId9" display="mailto:tim@hdif.org"/>
    <hyperlink ref="AI47" r:id="rId10" display="kkhojayan@iom.int"/>
    <hyperlink ref="AI48" r:id="rId11" display="kkhojayan@iom.int"/>
    <hyperlink ref="AI49" r:id="rId12" display="kkhojayan@iom.int"/>
    <hyperlink ref="AI50" r:id="rId13" display="kkhojayan@iom.int"/>
    <hyperlink ref="AI51" r:id="rId14" display="kkhojayan@iom.int"/>
    <hyperlink ref="AI52" r:id="rId15" display="a.simonyan@unido.org"/>
    <hyperlink ref="AI53" r:id="rId16" display="s.matevosyan@unido.org"/>
    <hyperlink ref="AI60" r:id="rId17" display="meline.nahapetyan@undp.org"/>
    <hyperlink ref="AI61" r:id="rId18" display="meline.nahapetyan@undp.org"/>
    <hyperlink ref="AI62" r:id="rId19" display="meline.nahapetyan@undp.org"/>
    <hyperlink ref="AI63" r:id="rId20" display="meline.nahapetyan@undp.org"/>
    <hyperlink ref="AI64" r:id="rId21" display="meline.nahapetyan@undp.org"/>
    <hyperlink ref="AI65" r:id="rId22" display="meline.nahapetyan@undp.org"/>
    <hyperlink ref="AI66" r:id="rId23" display="meline.nahapetyan@undp.org"/>
    <hyperlink ref="AI67" r:id="rId24" display="meline.nahapetyan@undp.org"/>
    <hyperlink ref="AI68" r:id="rId25" display="meline.nahapetyan@undp.org"/>
    <hyperlink ref="AI69" r:id="rId26" display="meline.nahapetyan@undp.org"/>
    <hyperlink ref="AI70" r:id="rId27" display="meline.nahapetyan@undp.org"/>
    <hyperlink ref="AI71" r:id="rId28" display="meline.nahapetyan@undp.org"/>
    <hyperlink ref="AI72" r:id="rId29" display="meline.nahapetyan@undp.org"/>
    <hyperlink ref="AI73" r:id="rId30" display="meline.nahapetyan@undp.org"/>
    <hyperlink ref="AI74" r:id="rId31" display="armen.bezhanyan@undp.org"/>
    <hyperlink ref="AI75" r:id="rId32" display="armen.bezhanyan@undp.org"/>
    <hyperlink ref="AI76" r:id="rId33" display="armen.bezhanyan@undp.org"/>
    <hyperlink ref="AI77" r:id="rId34" display="armen.bezhanyan@undp.org"/>
    <hyperlink ref="AI78" r:id="rId35" display="armen.bezhanyan@undp.org"/>
    <hyperlink ref="AI79" r:id="rId36" display="armen.bezhanyan@undp.org"/>
    <hyperlink ref="AI80" r:id="rId37" display="zhanna.harutyunyan@undp.org"/>
    <hyperlink ref="AI84" r:id="rId38" display="zhanna.harutyunyan@undp.org"/>
    <hyperlink ref="AI85" r:id="rId39" display="zhanna.harutyunyan@undp.org"/>
    <hyperlink ref="AI83" r:id="rId40" display="zhanna.harutyunyan@undp.org"/>
    <hyperlink ref="AI82" r:id="rId41" display="zhanna.harutyunyan@undp.org"/>
    <hyperlink ref="AI81" r:id="rId42" display="zhanna.harutyunyan@undp.org"/>
    <hyperlink ref="AI56" r:id="rId43" display="karine.simonyan@undp.org"/>
    <hyperlink ref="AI57" r:id="rId44" display="karine.simonyan@undp.org"/>
    <hyperlink ref="AI58" r:id="rId45" display="karine.simonyan@undp.org"/>
    <hyperlink ref="AI59" r:id="rId46" display="karine.simonyan@undp.org"/>
    <hyperlink ref="AI91" r:id="rId47" display="marine.malkhasyan@undp.org"/>
    <hyperlink ref="AI92" r:id="rId48" display="marine.malkhasyan@undp.org"/>
    <hyperlink ref="AI93" r:id="rId49" display="marine.malkhasyan@undp.org"/>
    <hyperlink ref="AI86" r:id="rId50" display="ahovakimyan@unicef.org"/>
    <hyperlink ref="AI87" r:id="rId51" display="ahovakimyan@unicef.org"/>
    <hyperlink ref="AI88" r:id="rId52" display="ahovakimyan@unicef.org"/>
    <hyperlink ref="AI94" r:id="rId53" display="ruzanna.safaryan@undp.org"/>
    <hyperlink ref="AI95" r:id="rId54" display="ruzanna.safaryan@undp.org"/>
    <hyperlink ref="AI96" r:id="rId55" display="ruzanna.safaryan@undp.org"/>
    <hyperlink ref="AI54" r:id="rId56" display="s.matevosyan@unido.org"/>
    <hyperlink ref="AI55" r:id="rId57" display="s.matevosyan@unido.org"/>
    <hyperlink ref="AI97" r:id="rId58" display="garik.khachikyan@undp.org"/>
    <hyperlink ref="AI98" r:id="rId59" display="garik.khachikyan@undp.org"/>
    <hyperlink ref="AI99" r:id="rId60" display="garik.khachikyan@undp.org"/>
    <hyperlink ref="AI100" r:id="rId61" display="ivory.hackett-evans@wfp.org"/>
    <hyperlink ref="AI101" r:id="rId62" display="ivory.hackett-evans@wfp.org"/>
    <hyperlink ref="AI102" r:id="rId63" display="anzhela.movsisyan@undp.org"/>
    <hyperlink ref="AI103" r:id="rId64" display="a.grigoryan@unido.org"/>
    <hyperlink ref="AI105" r:id="rId65" display="s.matevosyan@unido.org"/>
    <hyperlink ref="AI106" r:id="rId66" display="s.matevosyan@unido.org"/>
    <hyperlink ref="AI107" r:id="rId67" display="s.matevosyan@unido.org"/>
    <hyperlink ref="AI104" r:id="rId68" display="a.grigoryan@unido.org"/>
    <hyperlink ref="AI108" r:id="rId69" display="marine.malkhasyan@undp.org"/>
    <hyperlink ref="AI109" r:id="rId70" display="marine.malkhasyan@undp.org"/>
    <hyperlink ref="AI110" r:id="rId71" display="marine.malkhasyan@undp.org"/>
    <hyperlink ref="AI111" r:id="rId72" display="arman.valesyan@undp.org"/>
    <hyperlink ref="AI112" r:id="rId73" display="arman.valesyan@undp.org"/>
    <hyperlink ref="AI5" r:id="rId74"/>
  </hyperlinks>
  <pageMargins left="0.7" right="0.7" top="0.75" bottom="0.75" header="0.3" footer="0.3"/>
  <pageSetup orientation="portrait" horizontalDpi="1200" verticalDpi="1200" r:id="rId75"/>
  <drawing r:id="rId76"/>
  <legacyDrawing r:id="rId77"/>
  <tableParts count="1">
    <tablePart r:id="rId78"/>
  </tableParts>
  <extLst>
    <ext xmlns:x14="http://schemas.microsoft.com/office/spreadsheetml/2009/9/main" uri="{CCE6A557-97BC-4b89-ADB6-D9C93CAAB3DF}">
      <x14:dataValidations xmlns:xm="http://schemas.microsoft.com/office/excel/2006/main" xWindow="67" yWindow="680" count="1">
        <x14:dataValidation type="list" allowBlank="1" showInputMessage="1" showErrorMessage="1">
          <x14:formula1>
            <xm:f>WHO!$D$2:$D$74</xm:f>
          </x14:formula1>
          <xm:sqref>B5:B35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I238"/>
  <sheetViews>
    <sheetView topLeftCell="C23" zoomScaleNormal="100" workbookViewId="0">
      <selection activeCell="H51" sqref="H51"/>
    </sheetView>
  </sheetViews>
  <sheetFormatPr defaultColWidth="9.140625" defaultRowHeight="12.75" x14ac:dyDescent="0.2"/>
  <cols>
    <col min="1" max="1" width="0" style="5" hidden="1" customWidth="1"/>
    <col min="2" max="2" width="24.140625" style="2" hidden="1" customWidth="1"/>
    <col min="3" max="3" width="3.85546875" style="5" customWidth="1"/>
    <col min="4" max="4" width="56.85546875" style="3" bestFit="1" customWidth="1"/>
    <col min="5" max="9" width="24.140625" style="3" bestFit="1" customWidth="1"/>
    <col min="10" max="16384" width="9.140625" style="5"/>
  </cols>
  <sheetData>
    <row r="1" spans="2:9" x14ac:dyDescent="0.2">
      <c r="B1" s="1" t="s">
        <v>61</v>
      </c>
      <c r="D1" s="8" t="s">
        <v>31</v>
      </c>
      <c r="E1" s="8" t="s">
        <v>62</v>
      </c>
      <c r="F1" s="8" t="s">
        <v>63</v>
      </c>
      <c r="G1" s="8" t="s">
        <v>64</v>
      </c>
      <c r="H1" s="8" t="s">
        <v>58</v>
      </c>
      <c r="I1" s="8" t="s">
        <v>65</v>
      </c>
    </row>
    <row r="2" spans="2:9" ht="15" x14ac:dyDescent="0.25">
      <c r="D2" t="s">
        <v>66</v>
      </c>
      <c r="E2" t="s">
        <v>67</v>
      </c>
      <c r="F2" s="14" t="s">
        <v>68</v>
      </c>
      <c r="G2" s="15"/>
      <c r="H2" s="15"/>
      <c r="I2" s="15"/>
    </row>
    <row r="3" spans="2:9" ht="15" x14ac:dyDescent="0.25">
      <c r="D3" t="s">
        <v>69</v>
      </c>
      <c r="E3" t="s">
        <v>70</v>
      </c>
      <c r="F3" s="14" t="s">
        <v>68</v>
      </c>
      <c r="G3" s="15"/>
      <c r="H3" s="15"/>
      <c r="I3" s="15"/>
    </row>
    <row r="4" spans="2:9" ht="15" x14ac:dyDescent="0.25">
      <c r="D4" t="s">
        <v>71</v>
      </c>
      <c r="E4" t="s">
        <v>72</v>
      </c>
      <c r="F4" s="15" t="s">
        <v>73</v>
      </c>
      <c r="G4" s="15"/>
      <c r="H4" s="15"/>
      <c r="I4" s="15"/>
    </row>
    <row r="5" spans="2:9" ht="15" x14ac:dyDescent="0.25">
      <c r="D5" t="s">
        <v>74</v>
      </c>
      <c r="E5" t="s">
        <v>75</v>
      </c>
      <c r="F5" s="32" t="s">
        <v>73</v>
      </c>
      <c r="G5" s="15"/>
      <c r="H5" s="15"/>
      <c r="I5" s="15"/>
    </row>
    <row r="6" spans="2:9" ht="15" x14ac:dyDescent="0.25">
      <c r="D6" t="s">
        <v>76</v>
      </c>
      <c r="E6" t="s">
        <v>77</v>
      </c>
      <c r="F6" s="32" t="s">
        <v>73</v>
      </c>
      <c r="G6" s="15"/>
      <c r="H6" s="15"/>
      <c r="I6" s="15"/>
    </row>
    <row r="7" spans="2:9" ht="15" x14ac:dyDescent="0.25">
      <c r="D7" t="s">
        <v>78</v>
      </c>
      <c r="E7" t="s">
        <v>79</v>
      </c>
      <c r="F7" s="14" t="s">
        <v>73</v>
      </c>
      <c r="G7" s="15"/>
      <c r="H7" s="15"/>
      <c r="I7" s="15"/>
    </row>
    <row r="8" spans="2:9" ht="15" x14ac:dyDescent="0.25">
      <c r="B8" s="2" t="s">
        <v>80</v>
      </c>
      <c r="D8" t="s">
        <v>81</v>
      </c>
      <c r="E8" t="s">
        <v>82</v>
      </c>
      <c r="F8" s="32" t="s">
        <v>73</v>
      </c>
      <c r="G8" s="32"/>
      <c r="H8" s="32"/>
      <c r="I8" s="32"/>
    </row>
    <row r="9" spans="2:9" ht="15" x14ac:dyDescent="0.25">
      <c r="B9" s="2" t="s">
        <v>83</v>
      </c>
      <c r="D9" t="s">
        <v>84</v>
      </c>
      <c r="E9" t="s">
        <v>84</v>
      </c>
      <c r="F9" s="32" t="s">
        <v>68</v>
      </c>
      <c r="G9" s="32"/>
      <c r="H9" s="32"/>
      <c r="I9" s="32"/>
    </row>
    <row r="10" spans="2:9" ht="15" x14ac:dyDescent="0.25">
      <c r="B10" s="2" t="s">
        <v>85</v>
      </c>
      <c r="D10" t="s">
        <v>86</v>
      </c>
      <c r="E10" t="s">
        <v>86</v>
      </c>
      <c r="F10" s="32" t="s">
        <v>68</v>
      </c>
      <c r="G10" s="32"/>
      <c r="H10" s="32"/>
      <c r="I10" s="32"/>
    </row>
    <row r="11" spans="2:9" ht="15" x14ac:dyDescent="0.25">
      <c r="D11" t="s">
        <v>87</v>
      </c>
      <c r="E11" t="s">
        <v>88</v>
      </c>
      <c r="F11" s="14" t="s">
        <v>73</v>
      </c>
      <c r="G11" s="15"/>
      <c r="H11" s="15"/>
      <c r="I11" s="15"/>
    </row>
    <row r="12" spans="2:9" ht="15" x14ac:dyDescent="0.25">
      <c r="D12" t="s">
        <v>89</v>
      </c>
      <c r="E12" t="s">
        <v>90</v>
      </c>
      <c r="F12" s="14" t="s">
        <v>73</v>
      </c>
      <c r="G12" s="14"/>
      <c r="H12" s="14"/>
      <c r="I12" s="14"/>
    </row>
    <row r="13" spans="2:9" ht="15" x14ac:dyDescent="0.25">
      <c r="D13" t="s">
        <v>91</v>
      </c>
      <c r="E13" t="s">
        <v>92</v>
      </c>
      <c r="F13" s="14" t="s">
        <v>73</v>
      </c>
      <c r="G13" s="15"/>
      <c r="H13" s="15"/>
      <c r="I13" s="15"/>
    </row>
    <row r="14" spans="2:9" ht="15" x14ac:dyDescent="0.25">
      <c r="D14" t="s">
        <v>93</v>
      </c>
      <c r="E14" t="s">
        <v>94</v>
      </c>
      <c r="F14" s="14" t="s">
        <v>68</v>
      </c>
      <c r="G14" s="15"/>
      <c r="H14" s="15"/>
      <c r="I14" s="15"/>
    </row>
    <row r="15" spans="2:9" ht="15" x14ac:dyDescent="0.25">
      <c r="D15" t="s">
        <v>95</v>
      </c>
      <c r="E15" t="s">
        <v>96</v>
      </c>
      <c r="F15" s="32" t="s">
        <v>68</v>
      </c>
      <c r="G15" s="32"/>
      <c r="H15" s="32"/>
      <c r="I15" s="32"/>
    </row>
    <row r="16" spans="2:9" ht="15" x14ac:dyDescent="0.25">
      <c r="D16" t="s">
        <v>97</v>
      </c>
      <c r="E16" t="s">
        <v>98</v>
      </c>
      <c r="F16" s="14" t="s">
        <v>99</v>
      </c>
      <c r="G16" s="15"/>
      <c r="H16" s="15"/>
      <c r="I16" s="15"/>
    </row>
    <row r="17" spans="2:9" ht="15" x14ac:dyDescent="0.25">
      <c r="D17" t="s">
        <v>100</v>
      </c>
      <c r="E17" t="s">
        <v>101</v>
      </c>
      <c r="F17" s="32" t="s">
        <v>68</v>
      </c>
      <c r="G17" s="15"/>
      <c r="H17" s="15"/>
      <c r="I17" s="15"/>
    </row>
    <row r="18" spans="2:9" ht="15" x14ac:dyDescent="0.25">
      <c r="D18" t="s">
        <v>102</v>
      </c>
      <c r="E18" t="s">
        <v>103</v>
      </c>
      <c r="F18" s="32" t="s">
        <v>68</v>
      </c>
      <c r="G18" s="32"/>
      <c r="H18" s="32"/>
      <c r="I18" s="32"/>
    </row>
    <row r="19" spans="2:9" ht="15" x14ac:dyDescent="0.25">
      <c r="D19" t="s">
        <v>104</v>
      </c>
      <c r="E19" t="s">
        <v>105</v>
      </c>
      <c r="F19" s="32" t="s">
        <v>99</v>
      </c>
      <c r="G19" s="32"/>
      <c r="H19" s="32"/>
      <c r="I19" s="32"/>
    </row>
    <row r="20" spans="2:9" ht="15" x14ac:dyDescent="0.25">
      <c r="D20" t="s">
        <v>106</v>
      </c>
      <c r="E20" t="s">
        <v>107</v>
      </c>
      <c r="F20" s="32" t="s">
        <v>108</v>
      </c>
      <c r="G20" s="32"/>
      <c r="H20" s="32"/>
      <c r="I20" s="32"/>
    </row>
    <row r="21" spans="2:9" ht="15" x14ac:dyDescent="0.25">
      <c r="D21" t="s">
        <v>109</v>
      </c>
      <c r="E21" t="s">
        <v>110</v>
      </c>
      <c r="F21" s="32" t="s">
        <v>111</v>
      </c>
      <c r="G21" s="15"/>
      <c r="H21" s="15"/>
      <c r="I21" s="15"/>
    </row>
    <row r="22" spans="2:9" ht="15" x14ac:dyDescent="0.25">
      <c r="D22" t="s">
        <v>112</v>
      </c>
      <c r="E22" t="s">
        <v>113</v>
      </c>
      <c r="F22" s="32" t="s">
        <v>73</v>
      </c>
      <c r="G22" s="32"/>
      <c r="H22" s="32"/>
      <c r="I22" s="32"/>
    </row>
    <row r="23" spans="2:9" ht="15" x14ac:dyDescent="0.25">
      <c r="D23" t="s">
        <v>114</v>
      </c>
      <c r="E23" t="s">
        <v>115</v>
      </c>
      <c r="F23" s="32" t="s">
        <v>73</v>
      </c>
      <c r="G23" s="32"/>
      <c r="H23" s="32"/>
      <c r="I23" s="32"/>
    </row>
    <row r="24" spans="2:9" ht="15" x14ac:dyDescent="0.25">
      <c r="D24" t="s">
        <v>116</v>
      </c>
      <c r="E24" t="s">
        <v>117</v>
      </c>
      <c r="F24" s="32" t="s">
        <v>68</v>
      </c>
      <c r="G24" s="32"/>
      <c r="H24" s="32"/>
      <c r="I24" s="32"/>
    </row>
    <row r="25" spans="2:9" ht="15" x14ac:dyDescent="0.25">
      <c r="B25" s="43"/>
      <c r="D25" t="s">
        <v>118</v>
      </c>
      <c r="E25"/>
      <c r="F25" s="32" t="s">
        <v>73</v>
      </c>
      <c r="G25" s="15"/>
      <c r="H25" s="15"/>
      <c r="I25" s="15"/>
    </row>
    <row r="26" spans="2:9" ht="15" x14ac:dyDescent="0.25">
      <c r="B26" s="6"/>
      <c r="D26" t="s">
        <v>119</v>
      </c>
      <c r="E26"/>
      <c r="F26" s="14" t="s">
        <v>73</v>
      </c>
      <c r="G26" s="15"/>
      <c r="H26" s="15"/>
      <c r="I26" s="15"/>
    </row>
    <row r="27" spans="2:9" ht="15" x14ac:dyDescent="0.25">
      <c r="B27" s="6"/>
      <c r="D27" t="s">
        <v>120</v>
      </c>
      <c r="E27" t="s">
        <v>121</v>
      </c>
      <c r="F27" s="14" t="s">
        <v>111</v>
      </c>
      <c r="G27" s="32"/>
      <c r="H27" s="32"/>
      <c r="I27" s="32"/>
    </row>
    <row r="28" spans="2:9" ht="15" x14ac:dyDescent="0.25">
      <c r="B28" s="6"/>
      <c r="D28" t="s">
        <v>4159</v>
      </c>
      <c r="E28" t="s">
        <v>122</v>
      </c>
      <c r="F28" s="14" t="s">
        <v>108</v>
      </c>
      <c r="G28" s="15"/>
      <c r="H28" s="15"/>
      <c r="I28" s="15"/>
    </row>
    <row r="29" spans="2:9" ht="15" x14ac:dyDescent="0.25">
      <c r="B29" s="6"/>
      <c r="D29" t="s">
        <v>123</v>
      </c>
      <c r="E29" t="s">
        <v>124</v>
      </c>
      <c r="F29" s="4" t="s">
        <v>68</v>
      </c>
      <c r="G29" s="32"/>
      <c r="H29" s="32"/>
      <c r="I29" s="32"/>
    </row>
    <row r="30" spans="2:9" ht="15" x14ac:dyDescent="0.25">
      <c r="B30" s="6"/>
      <c r="D30" t="s">
        <v>125</v>
      </c>
      <c r="E30" t="s">
        <v>126</v>
      </c>
      <c r="F30" s="14" t="s">
        <v>127</v>
      </c>
      <c r="G30" s="15"/>
      <c r="H30" s="15"/>
      <c r="I30" s="15"/>
    </row>
    <row r="31" spans="2:9" ht="15" x14ac:dyDescent="0.25">
      <c r="B31" s="6"/>
      <c r="D31" t="s">
        <v>125</v>
      </c>
      <c r="E31" t="s">
        <v>126</v>
      </c>
      <c r="F31" s="14" t="s">
        <v>127</v>
      </c>
      <c r="G31" s="32"/>
      <c r="H31" s="32"/>
      <c r="I31" s="32"/>
    </row>
    <row r="32" spans="2:9" ht="15" x14ac:dyDescent="0.25">
      <c r="B32" s="6"/>
      <c r="D32" t="s">
        <v>128</v>
      </c>
      <c r="E32" t="s">
        <v>129</v>
      </c>
      <c r="F32" s="4" t="s">
        <v>68</v>
      </c>
      <c r="G32" s="15"/>
      <c r="H32" s="15"/>
      <c r="I32" s="15"/>
    </row>
    <row r="33" spans="2:9" ht="15" x14ac:dyDescent="0.25">
      <c r="B33" s="6"/>
      <c r="D33" t="s">
        <v>130</v>
      </c>
      <c r="E33" t="s">
        <v>130</v>
      </c>
      <c r="F33" s="14" t="s">
        <v>68</v>
      </c>
      <c r="G33" s="15"/>
      <c r="H33" s="15"/>
      <c r="I33" s="15"/>
    </row>
    <row r="34" spans="2:9" ht="15" x14ac:dyDescent="0.25">
      <c r="B34" s="6"/>
      <c r="D34" t="s">
        <v>131</v>
      </c>
      <c r="E34" t="s">
        <v>132</v>
      </c>
      <c r="F34" s="14" t="s">
        <v>68</v>
      </c>
      <c r="G34" s="32"/>
      <c r="H34" s="32"/>
      <c r="I34" s="32"/>
    </row>
    <row r="35" spans="2:9" ht="15" x14ac:dyDescent="0.25">
      <c r="B35" s="6"/>
      <c r="D35" t="s">
        <v>133</v>
      </c>
      <c r="E35" t="s">
        <v>134</v>
      </c>
      <c r="F35" s="14" t="s">
        <v>73</v>
      </c>
      <c r="G35" s="32"/>
      <c r="H35" s="32"/>
      <c r="I35" s="32"/>
    </row>
    <row r="36" spans="2:9" ht="15" x14ac:dyDescent="0.25">
      <c r="B36" s="6"/>
      <c r="D36" t="s">
        <v>135</v>
      </c>
      <c r="E36" t="s">
        <v>136</v>
      </c>
      <c r="F36" s="14" t="s">
        <v>68</v>
      </c>
      <c r="G36" s="14"/>
      <c r="H36" s="14"/>
      <c r="I36" s="14"/>
    </row>
    <row r="37" spans="2:9" ht="15" x14ac:dyDescent="0.25">
      <c r="B37" s="6"/>
      <c r="D37" t="s">
        <v>137</v>
      </c>
      <c r="E37" t="s">
        <v>138</v>
      </c>
      <c r="F37" s="14" t="s">
        <v>68</v>
      </c>
      <c r="G37" s="32"/>
      <c r="H37" s="32"/>
      <c r="I37" s="32"/>
    </row>
    <row r="38" spans="2:9" ht="15" x14ac:dyDescent="0.25">
      <c r="B38" s="6"/>
      <c r="D38" t="s">
        <v>139</v>
      </c>
      <c r="E38" t="s">
        <v>140</v>
      </c>
      <c r="F38" s="14" t="s">
        <v>141</v>
      </c>
      <c r="G38" s="14"/>
      <c r="H38" s="14"/>
      <c r="I38" s="14"/>
    </row>
    <row r="39" spans="2:9" ht="15" x14ac:dyDescent="0.25">
      <c r="B39" s="6"/>
      <c r="D39" t="s">
        <v>142</v>
      </c>
      <c r="E39" t="s">
        <v>143</v>
      </c>
      <c r="F39" s="14" t="s">
        <v>68</v>
      </c>
      <c r="G39" s="14"/>
      <c r="H39" s="14"/>
      <c r="I39" s="14"/>
    </row>
    <row r="40" spans="2:9" ht="15" x14ac:dyDescent="0.25">
      <c r="B40" s="6"/>
      <c r="D40" t="s">
        <v>144</v>
      </c>
      <c r="E40" t="s">
        <v>145</v>
      </c>
      <c r="F40" s="14" t="s">
        <v>141</v>
      </c>
      <c r="G40" s="14"/>
      <c r="H40" s="14"/>
      <c r="I40" s="14"/>
    </row>
    <row r="41" spans="2:9" ht="15" x14ac:dyDescent="0.25">
      <c r="B41" s="6"/>
      <c r="D41" t="s">
        <v>146</v>
      </c>
      <c r="E41" t="s">
        <v>147</v>
      </c>
      <c r="F41" s="14" t="s">
        <v>141</v>
      </c>
      <c r="G41" s="15"/>
      <c r="H41" s="15"/>
      <c r="I41" s="15"/>
    </row>
    <row r="42" spans="2:9" ht="15" x14ac:dyDescent="0.25">
      <c r="B42" s="6"/>
      <c r="D42" t="s">
        <v>148</v>
      </c>
      <c r="E42" t="s">
        <v>149</v>
      </c>
      <c r="F42" s="14" t="s">
        <v>73</v>
      </c>
      <c r="G42" s="32"/>
      <c r="H42" s="32"/>
      <c r="I42" s="32"/>
    </row>
    <row r="43" spans="2:9" ht="15" x14ac:dyDescent="0.25">
      <c r="B43" s="6"/>
      <c r="D43" t="s">
        <v>150</v>
      </c>
      <c r="E43" t="s">
        <v>151</v>
      </c>
      <c r="F43" s="14" t="s">
        <v>68</v>
      </c>
      <c r="G43" s="32"/>
      <c r="H43" s="32"/>
      <c r="I43" s="32"/>
    </row>
    <row r="44" spans="2:9" ht="15" x14ac:dyDescent="0.25">
      <c r="B44" s="6"/>
      <c r="D44" t="s">
        <v>152</v>
      </c>
      <c r="E44" t="s">
        <v>153</v>
      </c>
      <c r="F44" s="32" t="s">
        <v>68</v>
      </c>
      <c r="G44" s="32"/>
      <c r="H44" s="32"/>
      <c r="I44" s="32"/>
    </row>
    <row r="45" spans="2:9" ht="15" x14ac:dyDescent="0.25">
      <c r="B45" s="6"/>
      <c r="D45" t="s">
        <v>154</v>
      </c>
      <c r="E45" t="s">
        <v>155</v>
      </c>
      <c r="F45" s="14" t="s">
        <v>68</v>
      </c>
      <c r="G45" s="32"/>
      <c r="H45" s="32"/>
      <c r="I45" s="32"/>
    </row>
    <row r="46" spans="2:9" ht="15" x14ac:dyDescent="0.25">
      <c r="B46" s="6"/>
      <c r="D46" t="s">
        <v>156</v>
      </c>
      <c r="E46" t="s">
        <v>157</v>
      </c>
      <c r="F46" s="15" t="s">
        <v>108</v>
      </c>
      <c r="G46" s="15"/>
      <c r="H46" s="15"/>
      <c r="I46" s="15"/>
    </row>
    <row r="47" spans="2:9" ht="15" x14ac:dyDescent="0.25">
      <c r="B47" s="6"/>
      <c r="D47" t="s">
        <v>158</v>
      </c>
      <c r="E47" t="s">
        <v>159</v>
      </c>
      <c r="F47" s="15" t="s">
        <v>108</v>
      </c>
      <c r="G47" s="15"/>
      <c r="H47" s="15"/>
      <c r="I47" s="15"/>
    </row>
    <row r="48" spans="2:9" ht="15" x14ac:dyDescent="0.25">
      <c r="B48" s="6"/>
      <c r="D48" t="s">
        <v>4165</v>
      </c>
      <c r="E48" t="s">
        <v>4166</v>
      </c>
      <c r="F48" s="15" t="s">
        <v>73</v>
      </c>
      <c r="G48" s="15"/>
      <c r="H48" s="15"/>
      <c r="I48" s="15"/>
    </row>
    <row r="49" spans="2:9" ht="15" x14ac:dyDescent="0.25">
      <c r="B49" s="6"/>
      <c r="D49" t="s">
        <v>160</v>
      </c>
      <c r="E49" t="s">
        <v>161</v>
      </c>
      <c r="F49" s="15" t="s">
        <v>68</v>
      </c>
      <c r="G49" s="15"/>
      <c r="H49" s="15"/>
      <c r="I49" s="15"/>
    </row>
    <row r="50" spans="2:9" ht="15" x14ac:dyDescent="0.25">
      <c r="B50" s="6"/>
      <c r="D50" t="s">
        <v>160</v>
      </c>
      <c r="E50" t="s">
        <v>161</v>
      </c>
      <c r="F50" s="15" t="s">
        <v>68</v>
      </c>
      <c r="G50" s="15"/>
      <c r="H50" s="15"/>
      <c r="I50" s="15"/>
    </row>
    <row r="51" spans="2:9" ht="15" x14ac:dyDescent="0.25">
      <c r="B51" s="6"/>
      <c r="D51" t="s">
        <v>162</v>
      </c>
      <c r="E51" t="s">
        <v>163</v>
      </c>
      <c r="F51" s="15" t="s">
        <v>68</v>
      </c>
      <c r="G51" s="15"/>
      <c r="H51" s="15"/>
      <c r="I51" s="15"/>
    </row>
    <row r="52" spans="2:9" ht="15" x14ac:dyDescent="0.25">
      <c r="B52" s="6"/>
      <c r="D52" t="s">
        <v>164</v>
      </c>
      <c r="E52" t="s">
        <v>165</v>
      </c>
      <c r="F52" s="15" t="s">
        <v>108</v>
      </c>
      <c r="G52" s="15"/>
      <c r="H52" s="15"/>
      <c r="I52" s="15"/>
    </row>
    <row r="53" spans="2:9" ht="15" x14ac:dyDescent="0.25">
      <c r="B53" s="6"/>
      <c r="D53" t="s">
        <v>166</v>
      </c>
      <c r="E53" t="s">
        <v>167</v>
      </c>
      <c r="F53" s="15" t="s">
        <v>68</v>
      </c>
      <c r="G53" s="15"/>
      <c r="H53" s="15"/>
      <c r="I53" s="15"/>
    </row>
    <row r="54" spans="2:9" ht="15" x14ac:dyDescent="0.25">
      <c r="B54" s="6"/>
      <c r="D54" t="s">
        <v>168</v>
      </c>
      <c r="E54" t="s">
        <v>169</v>
      </c>
      <c r="F54" s="15" t="s">
        <v>68</v>
      </c>
      <c r="G54" s="15"/>
      <c r="H54" s="15"/>
      <c r="I54" s="15"/>
    </row>
    <row r="55" spans="2:9" ht="15" x14ac:dyDescent="0.25">
      <c r="B55" s="6"/>
      <c r="D55" t="s">
        <v>170</v>
      </c>
      <c r="E55"/>
      <c r="F55" s="15" t="s">
        <v>73</v>
      </c>
      <c r="G55" s="15"/>
      <c r="H55" s="15"/>
      <c r="I55" s="15"/>
    </row>
    <row r="56" spans="2:9" ht="15" x14ac:dyDescent="0.25">
      <c r="B56" s="6"/>
      <c r="D56" t="s">
        <v>171</v>
      </c>
      <c r="E56" t="s">
        <v>172</v>
      </c>
      <c r="F56" s="15" t="s">
        <v>73</v>
      </c>
      <c r="G56" s="15"/>
      <c r="H56" s="15"/>
      <c r="I56" s="15"/>
    </row>
    <row r="57" spans="2:9" ht="15" x14ac:dyDescent="0.25">
      <c r="B57" s="6"/>
      <c r="D57" t="s">
        <v>173</v>
      </c>
      <c r="E57" t="s">
        <v>174</v>
      </c>
      <c r="F57" s="32" t="s">
        <v>68</v>
      </c>
      <c r="G57" s="15"/>
      <c r="H57" s="15"/>
      <c r="I57" s="15"/>
    </row>
    <row r="58" spans="2:9" ht="15" x14ac:dyDescent="0.25">
      <c r="B58" s="6"/>
      <c r="D58" t="s">
        <v>175</v>
      </c>
      <c r="E58" t="s">
        <v>176</v>
      </c>
      <c r="F58" s="32" t="s">
        <v>73</v>
      </c>
      <c r="G58" s="15"/>
      <c r="H58" s="15"/>
      <c r="I58" s="15"/>
    </row>
    <row r="59" spans="2:9" ht="15" x14ac:dyDescent="0.25">
      <c r="B59" s="6"/>
      <c r="D59" t="s">
        <v>177</v>
      </c>
      <c r="E59" t="s">
        <v>178</v>
      </c>
      <c r="F59" s="32" t="s">
        <v>108</v>
      </c>
      <c r="G59" s="15"/>
      <c r="H59" s="15"/>
      <c r="I59" s="15"/>
    </row>
    <row r="60" spans="2:9" ht="15" x14ac:dyDescent="0.25">
      <c r="B60" s="6"/>
      <c r="D60" t="s">
        <v>179</v>
      </c>
      <c r="E60" t="s">
        <v>180</v>
      </c>
      <c r="F60" s="32" t="s">
        <v>68</v>
      </c>
      <c r="G60" s="15"/>
      <c r="H60" s="15"/>
      <c r="I60" s="15"/>
    </row>
    <row r="61" spans="2:9" ht="15" x14ac:dyDescent="0.25">
      <c r="B61" s="6"/>
      <c r="D61" t="s">
        <v>181</v>
      </c>
      <c r="E61" t="s">
        <v>182</v>
      </c>
      <c r="F61" s="15" t="s">
        <v>108</v>
      </c>
      <c r="G61" s="15"/>
      <c r="H61" s="15"/>
      <c r="I61" s="15"/>
    </row>
    <row r="62" spans="2:9" ht="15" x14ac:dyDescent="0.25">
      <c r="B62" s="6"/>
      <c r="D62" t="s">
        <v>183</v>
      </c>
      <c r="E62" t="s">
        <v>184</v>
      </c>
      <c r="F62" s="15" t="s">
        <v>108</v>
      </c>
      <c r="G62" s="15"/>
      <c r="H62" s="15"/>
      <c r="I62" s="15"/>
    </row>
    <row r="63" spans="2:9" ht="15" x14ac:dyDescent="0.25">
      <c r="B63" s="6"/>
      <c r="D63" t="s">
        <v>185</v>
      </c>
      <c r="E63" t="s">
        <v>186</v>
      </c>
      <c r="F63" s="15" t="s">
        <v>108</v>
      </c>
      <c r="G63" s="15"/>
      <c r="H63" s="15"/>
      <c r="I63" s="15"/>
    </row>
    <row r="64" spans="2:9" ht="15" x14ac:dyDescent="0.25">
      <c r="B64" s="6"/>
      <c r="D64" t="s">
        <v>187</v>
      </c>
      <c r="E64" t="s">
        <v>188</v>
      </c>
      <c r="F64" s="15" t="s">
        <v>108</v>
      </c>
      <c r="G64" s="15"/>
      <c r="H64" s="15"/>
      <c r="I64" s="15"/>
    </row>
    <row r="65" spans="2:9" x14ac:dyDescent="0.2">
      <c r="B65" s="6"/>
      <c r="D65" s="202" t="s">
        <v>1630</v>
      </c>
      <c r="E65" s="203" t="s">
        <v>1631</v>
      </c>
      <c r="F65" s="204" t="s">
        <v>108</v>
      </c>
      <c r="G65" s="205"/>
      <c r="H65" s="205"/>
      <c r="I65" s="205"/>
    </row>
    <row r="66" spans="2:9" ht="15" x14ac:dyDescent="0.25">
      <c r="B66" s="6"/>
      <c r="D66" t="s">
        <v>189</v>
      </c>
      <c r="E66" t="s">
        <v>190</v>
      </c>
      <c r="F66" s="15" t="s">
        <v>108</v>
      </c>
      <c r="G66" s="15"/>
      <c r="H66" s="15"/>
      <c r="I66" s="15"/>
    </row>
    <row r="67" spans="2:9" ht="15" x14ac:dyDescent="0.25">
      <c r="B67" s="6"/>
      <c r="D67" t="s">
        <v>191</v>
      </c>
      <c r="E67" t="s">
        <v>192</v>
      </c>
      <c r="F67" s="15" t="s">
        <v>108</v>
      </c>
      <c r="G67" s="15"/>
      <c r="H67" s="15"/>
      <c r="I67" s="15"/>
    </row>
    <row r="68" spans="2:9" ht="15" x14ac:dyDescent="0.25">
      <c r="B68" s="6"/>
      <c r="D68" t="s">
        <v>193</v>
      </c>
      <c r="E68" t="s">
        <v>194</v>
      </c>
      <c r="F68" s="15" t="s">
        <v>99</v>
      </c>
      <c r="G68" s="15"/>
      <c r="H68" s="15"/>
      <c r="I68" s="15"/>
    </row>
    <row r="69" spans="2:9" ht="15" x14ac:dyDescent="0.25">
      <c r="B69" s="6"/>
      <c r="D69" t="s">
        <v>195</v>
      </c>
      <c r="E69" t="s">
        <v>195</v>
      </c>
      <c r="F69" s="15" t="s">
        <v>68</v>
      </c>
      <c r="G69" s="15"/>
      <c r="H69" s="15"/>
      <c r="I69" s="15"/>
    </row>
    <row r="70" spans="2:9" ht="15" x14ac:dyDescent="0.25">
      <c r="B70" s="6"/>
      <c r="D70" t="s">
        <v>196</v>
      </c>
      <c r="E70" t="s">
        <v>197</v>
      </c>
      <c r="F70" s="15" t="s">
        <v>68</v>
      </c>
      <c r="G70" s="15"/>
      <c r="H70" s="15"/>
      <c r="I70" s="15"/>
    </row>
    <row r="71" spans="2:9" ht="15" x14ac:dyDescent="0.25">
      <c r="B71" s="6"/>
      <c r="D71" t="s">
        <v>198</v>
      </c>
      <c r="E71" t="s">
        <v>199</v>
      </c>
      <c r="F71" s="15" t="s">
        <v>108</v>
      </c>
      <c r="G71" s="15"/>
      <c r="H71" s="15"/>
      <c r="I71" s="15"/>
    </row>
    <row r="72" spans="2:9" ht="15" x14ac:dyDescent="0.25">
      <c r="B72" s="6"/>
      <c r="D72" t="s">
        <v>200</v>
      </c>
      <c r="E72" t="s">
        <v>1</v>
      </c>
      <c r="F72" s="15" t="s">
        <v>108</v>
      </c>
      <c r="G72" s="15"/>
      <c r="H72" s="15"/>
      <c r="I72" s="15"/>
    </row>
    <row r="73" spans="2:9" ht="15" x14ac:dyDescent="0.25">
      <c r="B73" s="6"/>
      <c r="D73" t="s">
        <v>201</v>
      </c>
      <c r="E73" t="s">
        <v>4131</v>
      </c>
      <c r="F73" s="15" t="s">
        <v>68</v>
      </c>
      <c r="G73" s="15"/>
      <c r="H73" s="15"/>
      <c r="I73" s="15"/>
    </row>
    <row r="74" spans="2:9" x14ac:dyDescent="0.2">
      <c r="B74" s="6"/>
      <c r="D74" s="4"/>
      <c r="E74" s="64"/>
      <c r="F74" s="64"/>
      <c r="G74" s="15"/>
      <c r="H74" s="15"/>
      <c r="I74" s="15"/>
    </row>
    <row r="75" spans="2:9" ht="15" x14ac:dyDescent="0.25">
      <c r="B75" s="6"/>
      <c r="D75"/>
      <c r="E75" s="32"/>
      <c r="F75" s="32"/>
      <c r="G75" s="15"/>
      <c r="H75" s="15"/>
      <c r="I75" s="15"/>
    </row>
    <row r="76" spans="2:9" ht="15" x14ac:dyDescent="0.25">
      <c r="B76" s="6"/>
      <c r="D76"/>
      <c r="E76" s="32"/>
      <c r="F76" s="32"/>
      <c r="G76" s="15"/>
      <c r="H76" s="15"/>
      <c r="I76" s="15"/>
    </row>
    <row r="77" spans="2:9" x14ac:dyDescent="0.2">
      <c r="B77" s="6"/>
      <c r="D77" s="32"/>
      <c r="E77" s="32"/>
      <c r="F77" s="32"/>
      <c r="G77" s="15"/>
      <c r="H77" s="15"/>
      <c r="I77" s="15"/>
    </row>
    <row r="78" spans="2:9" x14ac:dyDescent="0.2">
      <c r="B78" s="6"/>
      <c r="D78" s="15"/>
      <c r="E78" s="15"/>
      <c r="F78" s="15"/>
      <c r="G78" s="15"/>
      <c r="H78" s="15"/>
      <c r="I78" s="15"/>
    </row>
    <row r="79" spans="2:9" x14ac:dyDescent="0.2">
      <c r="B79" s="6"/>
      <c r="D79" s="15"/>
      <c r="E79" s="15"/>
      <c r="F79" s="15"/>
      <c r="G79" s="15"/>
      <c r="H79" s="15"/>
      <c r="I79" s="15"/>
    </row>
    <row r="80" spans="2:9" x14ac:dyDescent="0.2">
      <c r="B80" s="6"/>
      <c r="D80" s="15"/>
      <c r="E80" s="15"/>
      <c r="F80" s="15"/>
      <c r="G80" s="15"/>
      <c r="H80" s="15"/>
      <c r="I80" s="15"/>
    </row>
    <row r="81" spans="2:9" x14ac:dyDescent="0.2">
      <c r="B81" s="6"/>
      <c r="D81" s="15"/>
      <c r="E81" s="15"/>
      <c r="F81" s="15"/>
      <c r="G81" s="15"/>
      <c r="H81" s="15"/>
      <c r="I81" s="15"/>
    </row>
    <row r="82" spans="2:9" x14ac:dyDescent="0.2">
      <c r="B82" s="6"/>
      <c r="D82" s="15"/>
      <c r="E82" s="15"/>
      <c r="F82" s="15"/>
      <c r="G82" s="15"/>
      <c r="H82" s="15"/>
      <c r="I82" s="15"/>
    </row>
    <row r="83" spans="2:9" x14ac:dyDescent="0.2">
      <c r="B83" s="6"/>
      <c r="D83" s="15"/>
      <c r="E83" s="16"/>
      <c r="F83" s="32"/>
      <c r="G83" s="15"/>
      <c r="H83" s="15"/>
      <c r="I83" s="15"/>
    </row>
    <row r="84" spans="2:9" x14ac:dyDescent="0.2">
      <c r="B84" s="6"/>
      <c r="D84" s="7"/>
      <c r="E84" s="7"/>
      <c r="F84" s="7"/>
      <c r="G84" s="7"/>
      <c r="H84" s="7"/>
      <c r="I84" s="7"/>
    </row>
    <row r="85" spans="2:9" x14ac:dyDescent="0.2">
      <c r="B85" s="6"/>
      <c r="D85" s="7"/>
      <c r="E85" s="7"/>
      <c r="F85" s="7"/>
      <c r="G85" s="7"/>
      <c r="H85" s="7"/>
      <c r="I85" s="7"/>
    </row>
    <row r="86" spans="2:9" x14ac:dyDescent="0.2">
      <c r="B86" s="6"/>
      <c r="D86" s="7"/>
      <c r="E86" s="7"/>
      <c r="F86" s="7"/>
      <c r="G86" s="7"/>
      <c r="H86" s="7"/>
      <c r="I86" s="7"/>
    </row>
    <row r="87" spans="2:9" x14ac:dyDescent="0.2">
      <c r="B87" s="6"/>
      <c r="D87" s="7"/>
      <c r="E87" s="7"/>
      <c r="F87" s="7"/>
      <c r="G87" s="7"/>
      <c r="H87" s="7"/>
      <c r="I87" s="7"/>
    </row>
    <row r="88" spans="2:9" x14ac:dyDescent="0.2">
      <c r="B88" s="6"/>
      <c r="D88" s="7"/>
      <c r="E88" s="7"/>
      <c r="F88" s="7"/>
      <c r="G88" s="7"/>
      <c r="H88" s="7"/>
      <c r="I88" s="7"/>
    </row>
    <row r="89" spans="2:9" x14ac:dyDescent="0.2">
      <c r="B89" s="6"/>
      <c r="D89" s="7"/>
      <c r="E89" s="7"/>
      <c r="F89" s="7"/>
      <c r="G89" s="7"/>
      <c r="H89" s="7"/>
      <c r="I89" s="7"/>
    </row>
    <row r="90" spans="2:9" x14ac:dyDescent="0.2">
      <c r="B90" s="6"/>
      <c r="D90" s="7"/>
      <c r="E90" s="7"/>
      <c r="F90" s="7"/>
      <c r="G90" s="7"/>
      <c r="H90" s="7"/>
      <c r="I90" s="7"/>
    </row>
    <row r="91" spans="2:9" x14ac:dyDescent="0.2">
      <c r="B91" s="6"/>
      <c r="D91" s="7"/>
      <c r="E91" s="7"/>
      <c r="F91" s="7"/>
      <c r="G91" s="7"/>
      <c r="H91" s="7"/>
      <c r="I91" s="7"/>
    </row>
    <row r="92" spans="2:9" x14ac:dyDescent="0.2">
      <c r="B92" s="6"/>
      <c r="D92" s="7"/>
      <c r="E92" s="7"/>
      <c r="F92" s="7"/>
      <c r="G92" s="7"/>
      <c r="H92" s="7"/>
      <c r="I92" s="7"/>
    </row>
    <row r="93" spans="2:9" x14ac:dyDescent="0.2">
      <c r="B93" s="6"/>
      <c r="D93" s="7"/>
      <c r="E93" s="7"/>
      <c r="F93" s="7"/>
      <c r="G93" s="7"/>
      <c r="H93" s="7"/>
      <c r="I93" s="7"/>
    </row>
    <row r="94" spans="2:9" x14ac:dyDescent="0.2">
      <c r="B94" s="6"/>
      <c r="D94" s="7"/>
      <c r="E94" s="7"/>
      <c r="F94" s="7"/>
      <c r="G94" s="7"/>
      <c r="H94" s="7"/>
      <c r="I94" s="7"/>
    </row>
    <row r="95" spans="2:9" x14ac:dyDescent="0.2">
      <c r="B95" s="6"/>
      <c r="D95" s="7"/>
      <c r="E95" s="7"/>
      <c r="F95" s="7"/>
      <c r="G95" s="7"/>
      <c r="H95" s="7"/>
      <c r="I95" s="7"/>
    </row>
    <row r="96" spans="2:9" x14ac:dyDescent="0.2">
      <c r="B96" s="6"/>
      <c r="D96" s="7"/>
      <c r="E96" s="7"/>
      <c r="F96" s="7"/>
      <c r="G96" s="7"/>
      <c r="H96" s="7"/>
      <c r="I96" s="7"/>
    </row>
    <row r="97" spans="2:9" x14ac:dyDescent="0.2">
      <c r="B97" s="6"/>
      <c r="D97" s="7"/>
      <c r="E97" s="7"/>
      <c r="F97" s="7"/>
      <c r="G97" s="7"/>
      <c r="H97" s="7"/>
      <c r="I97" s="7"/>
    </row>
    <row r="98" spans="2:9" x14ac:dyDescent="0.2">
      <c r="B98" s="6"/>
      <c r="D98" s="7"/>
      <c r="E98" s="7"/>
      <c r="F98" s="7"/>
      <c r="G98" s="7"/>
      <c r="H98" s="7"/>
      <c r="I98" s="7"/>
    </row>
    <row r="99" spans="2:9" x14ac:dyDescent="0.2">
      <c r="B99" s="6"/>
      <c r="D99" s="7"/>
      <c r="E99" s="7"/>
      <c r="F99" s="7"/>
      <c r="G99" s="7"/>
      <c r="H99" s="7"/>
      <c r="I99" s="7"/>
    </row>
    <row r="100" spans="2:9" x14ac:dyDescent="0.2">
      <c r="B100" s="6"/>
      <c r="D100" s="7"/>
      <c r="E100" s="7"/>
      <c r="F100" s="7"/>
      <c r="G100" s="7"/>
      <c r="H100" s="7"/>
      <c r="I100" s="7"/>
    </row>
    <row r="101" spans="2:9" x14ac:dyDescent="0.2">
      <c r="B101" s="6"/>
      <c r="D101" s="7"/>
      <c r="E101" s="7"/>
      <c r="F101" s="7"/>
      <c r="G101" s="7"/>
      <c r="H101" s="7"/>
      <c r="I101" s="7"/>
    </row>
    <row r="102" spans="2:9" x14ac:dyDescent="0.2">
      <c r="B102" s="6"/>
      <c r="D102" s="7"/>
      <c r="E102" s="7"/>
      <c r="F102" s="7"/>
      <c r="G102" s="7"/>
      <c r="H102" s="7"/>
      <c r="I102" s="7"/>
    </row>
    <row r="103" spans="2:9" x14ac:dyDescent="0.2">
      <c r="B103" s="6"/>
      <c r="D103" s="7"/>
      <c r="E103" s="7"/>
      <c r="F103" s="7"/>
      <c r="G103" s="7"/>
      <c r="H103" s="7"/>
      <c r="I103" s="7"/>
    </row>
    <row r="104" spans="2:9" x14ac:dyDescent="0.2">
      <c r="B104" s="6"/>
      <c r="D104" s="7"/>
      <c r="E104" s="7"/>
      <c r="F104" s="7"/>
      <c r="G104" s="7"/>
      <c r="H104" s="7"/>
      <c r="I104" s="7"/>
    </row>
    <row r="105" spans="2:9" x14ac:dyDescent="0.2">
      <c r="B105" s="6"/>
      <c r="D105" s="7"/>
      <c r="E105" s="7"/>
      <c r="F105" s="7"/>
      <c r="G105" s="7"/>
      <c r="H105" s="7"/>
      <c r="I105" s="7"/>
    </row>
    <row r="106" spans="2:9" x14ac:dyDescent="0.2">
      <c r="B106" s="6"/>
      <c r="D106" s="7"/>
      <c r="E106" s="7"/>
      <c r="F106" s="7"/>
      <c r="G106" s="7"/>
      <c r="H106" s="7"/>
      <c r="I106" s="7"/>
    </row>
    <row r="107" spans="2:9" x14ac:dyDescent="0.2">
      <c r="B107" s="6"/>
      <c r="D107" s="7"/>
      <c r="E107" s="7"/>
      <c r="F107" s="7"/>
      <c r="G107" s="7"/>
      <c r="H107" s="7"/>
      <c r="I107" s="7"/>
    </row>
    <row r="108" spans="2:9" x14ac:dyDescent="0.2">
      <c r="B108" s="6"/>
      <c r="D108" s="7"/>
      <c r="E108" s="7"/>
      <c r="F108" s="7"/>
      <c r="G108" s="7"/>
      <c r="H108" s="7"/>
      <c r="I108" s="7"/>
    </row>
    <row r="109" spans="2:9" x14ac:dyDescent="0.2">
      <c r="B109" s="6"/>
      <c r="D109" s="7"/>
      <c r="E109" s="7"/>
      <c r="F109" s="7"/>
      <c r="G109" s="7"/>
      <c r="H109" s="7"/>
      <c r="I109" s="7"/>
    </row>
    <row r="110" spans="2:9" x14ac:dyDescent="0.2">
      <c r="B110" s="6"/>
      <c r="D110" s="7"/>
      <c r="E110" s="7"/>
      <c r="F110" s="7"/>
      <c r="G110" s="7"/>
      <c r="H110" s="7"/>
      <c r="I110" s="7"/>
    </row>
    <row r="111" spans="2:9" x14ac:dyDescent="0.2">
      <c r="B111" s="6"/>
      <c r="D111" s="7"/>
      <c r="E111" s="7"/>
      <c r="F111" s="7"/>
      <c r="G111" s="7"/>
      <c r="H111" s="7"/>
      <c r="I111" s="7"/>
    </row>
    <row r="112" spans="2:9" x14ac:dyDescent="0.2">
      <c r="B112" s="6"/>
      <c r="D112" s="7"/>
      <c r="E112" s="7"/>
      <c r="F112" s="7"/>
      <c r="G112" s="7"/>
      <c r="H112" s="7"/>
      <c r="I112" s="7"/>
    </row>
    <row r="113" spans="2:9" x14ac:dyDescent="0.2">
      <c r="B113" s="6"/>
      <c r="D113" s="7"/>
      <c r="E113" s="7"/>
      <c r="F113" s="7"/>
      <c r="G113" s="7"/>
      <c r="H113" s="7"/>
      <c r="I113" s="7"/>
    </row>
    <row r="114" spans="2:9" x14ac:dyDescent="0.2">
      <c r="B114" s="6"/>
      <c r="D114" s="7"/>
      <c r="E114" s="7"/>
      <c r="F114" s="7"/>
      <c r="G114" s="7"/>
      <c r="H114" s="7"/>
      <c r="I114" s="7"/>
    </row>
    <row r="115" spans="2:9" x14ac:dyDescent="0.2">
      <c r="B115" s="6"/>
      <c r="D115" s="7"/>
      <c r="E115" s="7"/>
      <c r="F115" s="7"/>
      <c r="G115" s="7"/>
      <c r="H115" s="7"/>
      <c r="I115" s="7"/>
    </row>
    <row r="116" spans="2:9" x14ac:dyDescent="0.2">
      <c r="B116" s="6"/>
      <c r="D116" s="7"/>
      <c r="E116" s="7"/>
      <c r="F116" s="7"/>
      <c r="G116" s="7"/>
      <c r="H116" s="7"/>
      <c r="I116" s="7"/>
    </row>
    <row r="117" spans="2:9" x14ac:dyDescent="0.2">
      <c r="B117" s="6"/>
      <c r="D117" s="7"/>
      <c r="E117" s="7"/>
      <c r="F117" s="7"/>
      <c r="G117" s="7"/>
      <c r="H117" s="7"/>
      <c r="I117" s="7"/>
    </row>
    <row r="118" spans="2:9" x14ac:dyDescent="0.2">
      <c r="B118" s="6"/>
      <c r="D118" s="7"/>
      <c r="E118" s="7"/>
      <c r="F118" s="7"/>
      <c r="G118" s="7"/>
      <c r="H118" s="7"/>
      <c r="I118" s="7"/>
    </row>
    <row r="119" spans="2:9" x14ac:dyDescent="0.2">
      <c r="B119" s="6"/>
      <c r="D119" s="7"/>
      <c r="E119" s="7"/>
      <c r="F119" s="7"/>
      <c r="G119" s="7"/>
      <c r="H119" s="7"/>
      <c r="I119" s="7"/>
    </row>
    <row r="120" spans="2:9" x14ac:dyDescent="0.2">
      <c r="B120" s="6"/>
      <c r="D120" s="7"/>
      <c r="E120" s="7"/>
      <c r="F120" s="7"/>
      <c r="G120" s="7"/>
      <c r="H120" s="7"/>
      <c r="I120" s="7"/>
    </row>
    <row r="121" spans="2:9" x14ac:dyDescent="0.2">
      <c r="B121" s="6"/>
      <c r="D121" s="7"/>
      <c r="E121" s="7"/>
      <c r="F121" s="7"/>
      <c r="G121" s="7"/>
      <c r="H121" s="7"/>
      <c r="I121" s="7"/>
    </row>
    <row r="122" spans="2:9" x14ac:dyDescent="0.2">
      <c r="B122" s="6"/>
      <c r="D122" s="7"/>
      <c r="E122" s="7"/>
      <c r="F122" s="7"/>
      <c r="G122" s="7"/>
      <c r="H122" s="7"/>
      <c r="I122" s="7"/>
    </row>
    <row r="123" spans="2:9" x14ac:dyDescent="0.2">
      <c r="B123" s="6"/>
      <c r="D123" s="7"/>
      <c r="E123" s="7"/>
      <c r="F123" s="7"/>
      <c r="G123" s="7"/>
      <c r="H123" s="7"/>
      <c r="I123" s="7"/>
    </row>
    <row r="124" spans="2:9" x14ac:dyDescent="0.2">
      <c r="B124" s="6"/>
      <c r="D124" s="7"/>
      <c r="E124" s="7"/>
      <c r="F124" s="7"/>
      <c r="G124" s="7"/>
      <c r="H124" s="7"/>
      <c r="I124" s="7"/>
    </row>
    <row r="125" spans="2:9" x14ac:dyDescent="0.2">
      <c r="B125" s="6"/>
      <c r="D125" s="7"/>
      <c r="E125" s="7"/>
      <c r="F125" s="7"/>
      <c r="G125" s="7"/>
      <c r="H125" s="7"/>
      <c r="I125" s="7"/>
    </row>
    <row r="126" spans="2:9" x14ac:dyDescent="0.2">
      <c r="B126" s="6"/>
      <c r="D126" s="7"/>
      <c r="E126" s="7"/>
      <c r="F126" s="7"/>
      <c r="G126" s="7"/>
      <c r="H126" s="7"/>
      <c r="I126" s="7"/>
    </row>
    <row r="127" spans="2:9" x14ac:dyDescent="0.2">
      <c r="B127" s="6"/>
      <c r="D127" s="7"/>
      <c r="E127" s="7"/>
      <c r="F127" s="7"/>
      <c r="G127" s="7"/>
      <c r="H127" s="7"/>
      <c r="I127" s="7"/>
    </row>
    <row r="128" spans="2:9" x14ac:dyDescent="0.2">
      <c r="B128" s="6"/>
      <c r="D128" s="7"/>
      <c r="E128" s="7"/>
      <c r="F128" s="7"/>
      <c r="G128" s="7"/>
      <c r="H128" s="7"/>
      <c r="I128" s="7"/>
    </row>
    <row r="129" spans="2:9" x14ac:dyDescent="0.2">
      <c r="B129" s="6"/>
      <c r="D129" s="7"/>
      <c r="E129" s="7"/>
      <c r="F129" s="7"/>
      <c r="G129" s="7"/>
      <c r="H129" s="7"/>
      <c r="I129" s="7"/>
    </row>
    <row r="130" spans="2:9" x14ac:dyDescent="0.2">
      <c r="B130" s="6"/>
      <c r="D130" s="7"/>
      <c r="E130" s="7"/>
      <c r="F130" s="7"/>
      <c r="G130" s="7"/>
      <c r="H130" s="7"/>
      <c r="I130" s="7"/>
    </row>
    <row r="131" spans="2:9" x14ac:dyDescent="0.2">
      <c r="B131" s="6"/>
      <c r="D131" s="7"/>
      <c r="E131" s="7"/>
      <c r="F131" s="7"/>
      <c r="G131" s="7"/>
      <c r="H131" s="7"/>
      <c r="I131" s="7"/>
    </row>
    <row r="132" spans="2:9" x14ac:dyDescent="0.2">
      <c r="B132" s="6"/>
      <c r="D132" s="7"/>
      <c r="E132" s="7"/>
      <c r="F132" s="7"/>
      <c r="G132" s="7"/>
      <c r="H132" s="7"/>
      <c r="I132" s="7"/>
    </row>
    <row r="133" spans="2:9" x14ac:dyDescent="0.2">
      <c r="B133" s="6"/>
      <c r="D133" s="7"/>
      <c r="E133" s="7"/>
      <c r="F133" s="7"/>
      <c r="G133" s="7"/>
      <c r="H133" s="7"/>
      <c r="I133" s="7"/>
    </row>
    <row r="134" spans="2:9" x14ac:dyDescent="0.2">
      <c r="B134" s="6"/>
      <c r="D134" s="7"/>
      <c r="E134" s="7"/>
      <c r="F134" s="7"/>
      <c r="G134" s="7"/>
      <c r="H134" s="7"/>
      <c r="I134" s="7"/>
    </row>
    <row r="135" spans="2:9" x14ac:dyDescent="0.2">
      <c r="B135" s="6"/>
      <c r="D135" s="7"/>
      <c r="E135" s="7"/>
      <c r="F135" s="7"/>
      <c r="G135" s="7"/>
      <c r="H135" s="7"/>
      <c r="I135" s="7"/>
    </row>
    <row r="136" spans="2:9" x14ac:dyDescent="0.2">
      <c r="B136" s="6"/>
      <c r="D136" s="7"/>
      <c r="E136" s="7"/>
      <c r="F136" s="7"/>
      <c r="G136" s="7"/>
      <c r="H136" s="7"/>
      <c r="I136" s="7"/>
    </row>
    <row r="137" spans="2:9" x14ac:dyDescent="0.2">
      <c r="B137" s="6"/>
      <c r="D137" s="7"/>
      <c r="E137" s="7"/>
      <c r="F137" s="7"/>
      <c r="G137" s="7"/>
      <c r="H137" s="7"/>
      <c r="I137" s="7"/>
    </row>
    <row r="138" spans="2:9" x14ac:dyDescent="0.2">
      <c r="B138" s="6"/>
      <c r="D138" s="7"/>
      <c r="E138" s="7"/>
      <c r="F138" s="7"/>
      <c r="G138" s="7"/>
      <c r="H138" s="7"/>
      <c r="I138" s="7"/>
    </row>
    <row r="139" spans="2:9" x14ac:dyDescent="0.2">
      <c r="B139" s="6"/>
      <c r="D139" s="7"/>
      <c r="E139" s="7"/>
      <c r="F139" s="7"/>
      <c r="G139" s="7"/>
      <c r="H139" s="7"/>
      <c r="I139" s="7"/>
    </row>
    <row r="140" spans="2:9" x14ac:dyDescent="0.2">
      <c r="B140" s="6"/>
      <c r="D140" s="7"/>
      <c r="E140" s="7"/>
      <c r="F140" s="7"/>
      <c r="G140" s="7"/>
      <c r="H140" s="7"/>
      <c r="I140" s="7"/>
    </row>
    <row r="141" spans="2:9" x14ac:dyDescent="0.2">
      <c r="B141" s="6"/>
      <c r="D141" s="7"/>
      <c r="E141" s="7"/>
      <c r="F141" s="7"/>
      <c r="G141" s="7"/>
      <c r="H141" s="7"/>
      <c r="I141" s="7"/>
    </row>
    <row r="142" spans="2:9" x14ac:dyDescent="0.2">
      <c r="B142" s="6"/>
      <c r="D142" s="7"/>
      <c r="E142" s="7"/>
      <c r="F142" s="7"/>
      <c r="G142" s="7"/>
      <c r="H142" s="7"/>
      <c r="I142" s="7"/>
    </row>
    <row r="143" spans="2:9" x14ac:dyDescent="0.2">
      <c r="B143" s="6"/>
      <c r="D143" s="7"/>
      <c r="E143" s="7"/>
      <c r="F143" s="7"/>
      <c r="G143" s="7"/>
      <c r="H143" s="7"/>
      <c r="I143" s="7"/>
    </row>
    <row r="144" spans="2:9" x14ac:dyDescent="0.2">
      <c r="B144" s="6"/>
      <c r="D144" s="7"/>
      <c r="E144" s="7"/>
      <c r="F144" s="7"/>
      <c r="G144" s="7"/>
      <c r="H144" s="7"/>
      <c r="I144" s="7"/>
    </row>
    <row r="145" spans="2:9" x14ac:dyDescent="0.2">
      <c r="B145" s="6"/>
      <c r="D145" s="7"/>
      <c r="E145" s="7"/>
      <c r="F145" s="7"/>
      <c r="G145" s="7"/>
      <c r="H145" s="7"/>
      <c r="I145" s="7"/>
    </row>
    <row r="146" spans="2:9" x14ac:dyDescent="0.2">
      <c r="B146" s="6"/>
      <c r="D146" s="7"/>
      <c r="E146" s="7"/>
      <c r="F146" s="7"/>
      <c r="G146" s="7"/>
      <c r="H146" s="7"/>
      <c r="I146" s="7"/>
    </row>
    <row r="147" spans="2:9" x14ac:dyDescent="0.2">
      <c r="B147" s="6"/>
      <c r="D147" s="7"/>
      <c r="E147" s="7"/>
      <c r="F147" s="7"/>
      <c r="G147" s="7"/>
      <c r="H147" s="7"/>
      <c r="I147" s="7"/>
    </row>
    <row r="148" spans="2:9" x14ac:dyDescent="0.2">
      <c r="B148" s="6"/>
      <c r="D148" s="7"/>
      <c r="E148" s="7"/>
      <c r="F148" s="7"/>
      <c r="G148" s="7"/>
      <c r="H148" s="7"/>
      <c r="I148" s="7"/>
    </row>
    <row r="149" spans="2:9" x14ac:dyDescent="0.2">
      <c r="B149" s="6"/>
      <c r="D149" s="7"/>
      <c r="E149" s="7"/>
      <c r="F149" s="7"/>
      <c r="G149" s="7"/>
      <c r="H149" s="7"/>
      <c r="I149" s="7"/>
    </row>
    <row r="150" spans="2:9" x14ac:dyDescent="0.2">
      <c r="B150" s="6"/>
      <c r="D150" s="7"/>
      <c r="E150" s="7"/>
      <c r="F150" s="7"/>
      <c r="G150" s="7"/>
      <c r="H150" s="7"/>
      <c r="I150" s="7"/>
    </row>
    <row r="151" spans="2:9" x14ac:dyDescent="0.2">
      <c r="B151" s="6"/>
      <c r="D151" s="7"/>
      <c r="E151" s="7"/>
      <c r="F151" s="7"/>
      <c r="G151" s="7"/>
      <c r="H151" s="7"/>
      <c r="I151" s="7"/>
    </row>
    <row r="152" spans="2:9" x14ac:dyDescent="0.2">
      <c r="B152" s="6"/>
      <c r="D152" s="7"/>
      <c r="E152" s="7"/>
      <c r="F152" s="7"/>
      <c r="G152" s="7"/>
      <c r="H152" s="7"/>
      <c r="I152" s="7"/>
    </row>
    <row r="153" spans="2:9" x14ac:dyDescent="0.2">
      <c r="B153" s="6"/>
      <c r="D153" s="7"/>
      <c r="E153" s="7"/>
      <c r="F153" s="7"/>
      <c r="G153" s="7"/>
      <c r="H153" s="7"/>
      <c r="I153" s="7"/>
    </row>
    <row r="154" spans="2:9" x14ac:dyDescent="0.2">
      <c r="B154" s="6"/>
      <c r="D154" s="7"/>
      <c r="E154" s="7"/>
      <c r="F154" s="7"/>
      <c r="G154" s="7"/>
      <c r="H154" s="7"/>
      <c r="I154" s="7"/>
    </row>
    <row r="155" spans="2:9" x14ac:dyDescent="0.2">
      <c r="B155" s="6"/>
      <c r="D155" s="7"/>
      <c r="E155" s="7"/>
      <c r="F155" s="7"/>
      <c r="G155" s="7"/>
      <c r="H155" s="7"/>
      <c r="I155" s="7"/>
    </row>
    <row r="156" spans="2:9" x14ac:dyDescent="0.2">
      <c r="B156" s="6"/>
      <c r="D156" s="7"/>
      <c r="E156" s="7"/>
      <c r="F156" s="7"/>
      <c r="G156" s="7"/>
      <c r="H156" s="7"/>
      <c r="I156" s="7"/>
    </row>
    <row r="157" spans="2:9" x14ac:dyDescent="0.2">
      <c r="B157" s="6"/>
      <c r="D157" s="7"/>
      <c r="E157" s="7"/>
      <c r="F157" s="7"/>
      <c r="G157" s="7"/>
      <c r="H157" s="7"/>
      <c r="I157" s="7"/>
    </row>
    <row r="158" spans="2:9" x14ac:dyDescent="0.2">
      <c r="B158" s="6"/>
      <c r="D158" s="7"/>
      <c r="E158" s="7"/>
      <c r="F158" s="7"/>
      <c r="G158" s="7"/>
      <c r="H158" s="7"/>
      <c r="I158" s="7"/>
    </row>
    <row r="159" spans="2:9" x14ac:dyDescent="0.2">
      <c r="B159" s="6"/>
      <c r="D159" s="7"/>
      <c r="E159" s="7"/>
      <c r="F159" s="7"/>
      <c r="G159" s="7"/>
      <c r="H159" s="7"/>
      <c r="I159" s="7"/>
    </row>
    <row r="160" spans="2:9" x14ac:dyDescent="0.2">
      <c r="B160" s="6"/>
      <c r="D160" s="7"/>
      <c r="E160" s="7"/>
      <c r="F160" s="7"/>
      <c r="G160" s="7"/>
      <c r="H160" s="7"/>
      <c r="I160" s="7"/>
    </row>
    <row r="161" spans="2:9" x14ac:dyDescent="0.2">
      <c r="B161" s="6"/>
      <c r="D161" s="7"/>
      <c r="E161" s="7"/>
      <c r="F161" s="7"/>
      <c r="G161" s="7"/>
      <c r="H161" s="7"/>
      <c r="I161" s="7"/>
    </row>
    <row r="162" spans="2:9" x14ac:dyDescent="0.2">
      <c r="B162" s="6"/>
      <c r="D162" s="7"/>
      <c r="E162" s="7"/>
      <c r="F162" s="7"/>
      <c r="G162" s="7"/>
      <c r="H162" s="7"/>
      <c r="I162" s="7"/>
    </row>
    <row r="163" spans="2:9" x14ac:dyDescent="0.2">
      <c r="B163" s="6"/>
      <c r="D163" s="7"/>
      <c r="E163" s="7"/>
      <c r="F163" s="7"/>
      <c r="G163" s="7"/>
      <c r="H163" s="7"/>
      <c r="I163" s="7"/>
    </row>
    <row r="164" spans="2:9" x14ac:dyDescent="0.2">
      <c r="B164" s="6"/>
      <c r="D164" s="7"/>
      <c r="E164" s="7"/>
      <c r="F164" s="7"/>
      <c r="G164" s="7"/>
      <c r="H164" s="7"/>
      <c r="I164" s="7"/>
    </row>
    <row r="165" spans="2:9" x14ac:dyDescent="0.2">
      <c r="B165" s="6"/>
      <c r="D165" s="7"/>
      <c r="E165" s="7"/>
      <c r="F165" s="7"/>
      <c r="G165" s="7"/>
      <c r="H165" s="7"/>
      <c r="I165" s="7"/>
    </row>
    <row r="166" spans="2:9" x14ac:dyDescent="0.2">
      <c r="B166" s="6"/>
      <c r="D166" s="7"/>
      <c r="E166" s="7"/>
      <c r="F166" s="7"/>
      <c r="G166" s="7"/>
      <c r="H166" s="7"/>
      <c r="I166" s="7"/>
    </row>
    <row r="167" spans="2:9" x14ac:dyDescent="0.2">
      <c r="B167" s="6"/>
      <c r="D167" s="7"/>
      <c r="E167" s="7"/>
      <c r="F167" s="7"/>
      <c r="G167" s="7"/>
      <c r="H167" s="7"/>
      <c r="I167" s="7"/>
    </row>
    <row r="168" spans="2:9" x14ac:dyDescent="0.2">
      <c r="B168" s="6"/>
      <c r="D168" s="7"/>
      <c r="E168" s="7"/>
      <c r="F168" s="7"/>
      <c r="G168" s="7"/>
      <c r="H168" s="7"/>
      <c r="I168" s="7"/>
    </row>
    <row r="169" spans="2:9" x14ac:dyDescent="0.2">
      <c r="B169" s="6"/>
      <c r="D169" s="7"/>
      <c r="E169" s="7"/>
      <c r="F169" s="7"/>
      <c r="G169" s="7"/>
      <c r="H169" s="7"/>
      <c r="I169" s="7"/>
    </row>
    <row r="170" spans="2:9" x14ac:dyDescent="0.2">
      <c r="B170" s="6"/>
      <c r="D170" s="7"/>
      <c r="E170" s="7"/>
      <c r="F170" s="7"/>
      <c r="G170" s="7"/>
      <c r="H170" s="7"/>
      <c r="I170" s="7"/>
    </row>
    <row r="171" spans="2:9" x14ac:dyDescent="0.2">
      <c r="B171" s="6"/>
      <c r="D171" s="7"/>
      <c r="E171" s="7"/>
      <c r="F171" s="7"/>
      <c r="G171" s="7"/>
      <c r="H171" s="7"/>
      <c r="I171" s="7"/>
    </row>
    <row r="172" spans="2:9" x14ac:dyDescent="0.2">
      <c r="B172" s="6"/>
      <c r="D172" s="7"/>
      <c r="E172" s="7"/>
      <c r="F172" s="7"/>
      <c r="G172" s="7"/>
      <c r="H172" s="7"/>
      <c r="I172" s="7"/>
    </row>
    <row r="173" spans="2:9" x14ac:dyDescent="0.2">
      <c r="B173" s="6"/>
      <c r="D173" s="7"/>
      <c r="E173" s="7"/>
      <c r="F173" s="7"/>
      <c r="G173" s="7"/>
      <c r="H173" s="7"/>
      <c r="I173" s="7"/>
    </row>
    <row r="174" spans="2:9" x14ac:dyDescent="0.2">
      <c r="B174" s="6"/>
      <c r="D174" s="7"/>
      <c r="E174" s="7"/>
      <c r="F174" s="7"/>
      <c r="G174" s="7"/>
      <c r="H174" s="7"/>
      <c r="I174" s="7"/>
    </row>
    <row r="175" spans="2:9" x14ac:dyDescent="0.2">
      <c r="B175" s="6"/>
      <c r="D175" s="7"/>
      <c r="E175" s="7"/>
      <c r="F175" s="7"/>
      <c r="G175" s="7"/>
      <c r="H175" s="7"/>
      <c r="I175" s="7"/>
    </row>
    <row r="176" spans="2:9" x14ac:dyDescent="0.2">
      <c r="B176" s="6"/>
      <c r="D176" s="7"/>
      <c r="E176" s="7"/>
      <c r="F176" s="7"/>
      <c r="G176" s="7"/>
      <c r="H176" s="7"/>
      <c r="I176" s="7"/>
    </row>
    <row r="177" spans="2:9" x14ac:dyDescent="0.2">
      <c r="B177" s="6"/>
      <c r="D177" s="7"/>
      <c r="E177" s="7"/>
      <c r="F177" s="7"/>
      <c r="G177" s="7"/>
      <c r="H177" s="7"/>
      <c r="I177" s="7"/>
    </row>
    <row r="178" spans="2:9" x14ac:dyDescent="0.2">
      <c r="B178" s="6"/>
      <c r="D178" s="7"/>
      <c r="E178" s="7"/>
      <c r="F178" s="7"/>
      <c r="G178" s="7"/>
      <c r="H178" s="7"/>
      <c r="I178" s="7"/>
    </row>
    <row r="179" spans="2:9" x14ac:dyDescent="0.2">
      <c r="B179" s="6"/>
      <c r="D179" s="7"/>
      <c r="E179" s="7"/>
      <c r="F179" s="7"/>
      <c r="G179" s="7"/>
      <c r="H179" s="7"/>
      <c r="I179" s="7"/>
    </row>
    <row r="180" spans="2:9" x14ac:dyDescent="0.2">
      <c r="B180" s="6"/>
      <c r="D180" s="7"/>
      <c r="E180" s="7"/>
      <c r="F180" s="7"/>
      <c r="G180" s="7"/>
      <c r="H180" s="7"/>
      <c r="I180" s="7"/>
    </row>
    <row r="181" spans="2:9" x14ac:dyDescent="0.2">
      <c r="B181" s="6"/>
      <c r="D181" s="7"/>
      <c r="E181" s="7"/>
      <c r="F181" s="7"/>
      <c r="G181" s="7"/>
      <c r="H181" s="7"/>
      <c r="I181" s="7"/>
    </row>
    <row r="182" spans="2:9" x14ac:dyDescent="0.2">
      <c r="B182" s="6"/>
      <c r="D182" s="7"/>
      <c r="E182" s="7"/>
      <c r="F182" s="7"/>
      <c r="G182" s="7"/>
      <c r="H182" s="7"/>
      <c r="I182" s="7"/>
    </row>
    <row r="183" spans="2:9" x14ac:dyDescent="0.2">
      <c r="B183" s="6"/>
      <c r="D183" s="7"/>
      <c r="E183" s="7"/>
      <c r="F183" s="7"/>
      <c r="G183" s="7"/>
      <c r="H183" s="7"/>
      <c r="I183" s="7"/>
    </row>
    <row r="184" spans="2:9" x14ac:dyDescent="0.2">
      <c r="B184" s="6"/>
      <c r="D184" s="7"/>
      <c r="E184" s="7"/>
      <c r="F184" s="7"/>
      <c r="G184" s="7"/>
      <c r="H184" s="7"/>
      <c r="I184" s="7"/>
    </row>
    <row r="185" spans="2:9" x14ac:dyDescent="0.2">
      <c r="B185" s="6"/>
      <c r="D185" s="7"/>
      <c r="E185" s="7"/>
      <c r="F185" s="7"/>
      <c r="G185" s="7"/>
      <c r="H185" s="7"/>
      <c r="I185" s="7"/>
    </row>
    <row r="186" spans="2:9" x14ac:dyDescent="0.2">
      <c r="B186" s="6"/>
      <c r="D186" s="7"/>
      <c r="E186" s="7"/>
      <c r="F186" s="7"/>
      <c r="G186" s="7"/>
      <c r="H186" s="7"/>
      <c r="I186" s="7"/>
    </row>
    <row r="187" spans="2:9" x14ac:dyDescent="0.2">
      <c r="B187" s="6"/>
      <c r="D187" s="7"/>
      <c r="E187" s="7"/>
      <c r="F187" s="7"/>
      <c r="G187" s="7"/>
      <c r="H187" s="7"/>
      <c r="I187" s="7"/>
    </row>
    <row r="188" spans="2:9" x14ac:dyDescent="0.2">
      <c r="B188" s="6"/>
      <c r="D188" s="7"/>
      <c r="E188" s="7"/>
      <c r="F188" s="7"/>
      <c r="G188" s="7"/>
      <c r="H188" s="7"/>
      <c r="I188" s="7"/>
    </row>
    <row r="189" spans="2:9" x14ac:dyDescent="0.2">
      <c r="B189" s="6"/>
      <c r="D189" s="7"/>
      <c r="E189" s="7"/>
      <c r="F189" s="7"/>
      <c r="G189" s="7"/>
      <c r="H189" s="7"/>
      <c r="I189" s="7"/>
    </row>
    <row r="190" spans="2:9" x14ac:dyDescent="0.2">
      <c r="B190" s="6"/>
      <c r="D190" s="7"/>
      <c r="E190" s="7"/>
      <c r="F190" s="7"/>
      <c r="G190" s="7"/>
      <c r="H190" s="7"/>
      <c r="I190" s="7"/>
    </row>
    <row r="191" spans="2:9" x14ac:dyDescent="0.2">
      <c r="B191" s="6"/>
      <c r="D191" s="7"/>
      <c r="E191" s="7"/>
      <c r="F191" s="7"/>
      <c r="G191" s="7"/>
      <c r="H191" s="7"/>
      <c r="I191" s="7"/>
    </row>
    <row r="192" spans="2:9" x14ac:dyDescent="0.2">
      <c r="B192" s="6"/>
      <c r="D192" s="7"/>
      <c r="E192" s="7"/>
      <c r="F192" s="7"/>
      <c r="G192" s="7"/>
      <c r="H192" s="7"/>
      <c r="I192" s="7"/>
    </row>
    <row r="193" spans="2:9" x14ac:dyDescent="0.2">
      <c r="B193" s="6"/>
      <c r="D193" s="7"/>
      <c r="E193" s="7"/>
      <c r="F193" s="7"/>
      <c r="G193" s="7"/>
      <c r="H193" s="7"/>
      <c r="I193" s="7"/>
    </row>
    <row r="194" spans="2:9" x14ac:dyDescent="0.2">
      <c r="B194" s="6"/>
      <c r="D194" s="7"/>
      <c r="E194" s="7"/>
      <c r="F194" s="7"/>
      <c r="G194" s="7"/>
      <c r="H194" s="7"/>
      <c r="I194" s="7"/>
    </row>
    <row r="195" spans="2:9" x14ac:dyDescent="0.2">
      <c r="B195" s="6"/>
      <c r="D195" s="7"/>
      <c r="E195" s="7"/>
      <c r="F195" s="7"/>
      <c r="G195" s="7"/>
      <c r="H195" s="7"/>
      <c r="I195" s="7"/>
    </row>
    <row r="196" spans="2:9" x14ac:dyDescent="0.2">
      <c r="B196" s="6"/>
      <c r="D196" s="7"/>
      <c r="E196" s="7"/>
      <c r="F196" s="7"/>
      <c r="G196" s="7"/>
      <c r="H196" s="7"/>
      <c r="I196" s="7"/>
    </row>
    <row r="197" spans="2:9" x14ac:dyDescent="0.2">
      <c r="B197" s="6"/>
      <c r="D197" s="7"/>
      <c r="E197" s="7"/>
      <c r="F197" s="7"/>
      <c r="G197" s="7"/>
      <c r="H197" s="7"/>
      <c r="I197" s="7"/>
    </row>
    <row r="198" spans="2:9" x14ac:dyDescent="0.2">
      <c r="B198" s="6"/>
      <c r="D198" s="7"/>
      <c r="E198" s="7"/>
      <c r="F198" s="7"/>
      <c r="G198" s="7"/>
      <c r="H198" s="7"/>
      <c r="I198" s="7"/>
    </row>
    <row r="199" spans="2:9" x14ac:dyDescent="0.2">
      <c r="B199" s="6"/>
      <c r="D199" s="7"/>
      <c r="E199" s="7"/>
      <c r="F199" s="7"/>
      <c r="G199" s="7"/>
      <c r="H199" s="7"/>
      <c r="I199" s="7"/>
    </row>
    <row r="200" spans="2:9" x14ac:dyDescent="0.2">
      <c r="B200" s="6"/>
      <c r="D200" s="7"/>
      <c r="E200" s="7"/>
      <c r="F200" s="7"/>
      <c r="G200" s="7"/>
      <c r="H200" s="7"/>
      <c r="I200" s="7"/>
    </row>
    <row r="201" spans="2:9" x14ac:dyDescent="0.2">
      <c r="B201" s="6"/>
      <c r="D201" s="7"/>
      <c r="E201" s="7"/>
      <c r="F201" s="7"/>
      <c r="G201" s="7"/>
      <c r="H201" s="7"/>
      <c r="I201" s="7"/>
    </row>
    <row r="202" spans="2:9" x14ac:dyDescent="0.2">
      <c r="B202" s="6"/>
      <c r="D202" s="7"/>
      <c r="E202" s="7"/>
      <c r="F202" s="7"/>
      <c r="G202" s="7"/>
      <c r="H202" s="7"/>
      <c r="I202" s="7"/>
    </row>
    <row r="203" spans="2:9" x14ac:dyDescent="0.2">
      <c r="B203" s="6"/>
      <c r="D203" s="7"/>
      <c r="E203" s="7"/>
      <c r="F203" s="7"/>
      <c r="G203" s="7"/>
      <c r="H203" s="7"/>
      <c r="I203" s="7"/>
    </row>
    <row r="204" spans="2:9" x14ac:dyDescent="0.2">
      <c r="B204" s="6"/>
      <c r="D204" s="7"/>
      <c r="E204" s="7"/>
      <c r="F204" s="7"/>
      <c r="G204" s="7"/>
      <c r="H204" s="7"/>
      <c r="I204" s="7"/>
    </row>
    <row r="205" spans="2:9" x14ac:dyDescent="0.2">
      <c r="B205" s="6"/>
      <c r="D205" s="7"/>
      <c r="E205" s="7"/>
      <c r="F205" s="7"/>
      <c r="G205" s="7"/>
      <c r="H205" s="7"/>
      <c r="I205" s="7"/>
    </row>
    <row r="206" spans="2:9" x14ac:dyDescent="0.2">
      <c r="B206" s="6"/>
      <c r="D206" s="7"/>
      <c r="E206" s="7"/>
      <c r="F206" s="7"/>
      <c r="G206" s="7"/>
      <c r="H206" s="7"/>
      <c r="I206" s="7"/>
    </row>
    <row r="207" spans="2:9" x14ac:dyDescent="0.2">
      <c r="B207" s="6"/>
      <c r="D207" s="7"/>
      <c r="E207" s="7"/>
      <c r="F207" s="7"/>
      <c r="G207" s="7"/>
      <c r="H207" s="7"/>
      <c r="I207" s="7"/>
    </row>
    <row r="208" spans="2:9" x14ac:dyDescent="0.2">
      <c r="B208" s="6"/>
      <c r="D208" s="7"/>
      <c r="E208" s="7"/>
      <c r="F208" s="7"/>
      <c r="G208" s="7"/>
      <c r="H208" s="7"/>
      <c r="I208" s="7"/>
    </row>
    <row r="209" spans="2:9" x14ac:dyDescent="0.2">
      <c r="B209" s="6"/>
      <c r="D209" s="7"/>
      <c r="E209" s="7"/>
      <c r="F209" s="7"/>
      <c r="G209" s="7"/>
      <c r="H209" s="7"/>
      <c r="I209" s="7"/>
    </row>
    <row r="210" spans="2:9" x14ac:dyDescent="0.2">
      <c r="B210" s="6"/>
      <c r="D210" s="7"/>
      <c r="E210" s="7"/>
      <c r="F210" s="7"/>
      <c r="G210" s="7"/>
      <c r="H210" s="7"/>
      <c r="I210" s="7"/>
    </row>
    <row r="211" spans="2:9" x14ac:dyDescent="0.2">
      <c r="B211" s="6"/>
      <c r="D211" s="7"/>
      <c r="E211" s="7"/>
      <c r="F211" s="7"/>
      <c r="G211" s="7"/>
      <c r="H211" s="7"/>
      <c r="I211" s="7"/>
    </row>
    <row r="212" spans="2:9" x14ac:dyDescent="0.2">
      <c r="B212" s="6"/>
      <c r="D212" s="7"/>
      <c r="E212" s="7"/>
      <c r="F212" s="7"/>
      <c r="G212" s="7"/>
      <c r="H212" s="7"/>
      <c r="I212" s="7"/>
    </row>
    <row r="213" spans="2:9" x14ac:dyDescent="0.2">
      <c r="B213" s="6"/>
      <c r="D213" s="7"/>
      <c r="E213" s="7"/>
      <c r="F213" s="7"/>
      <c r="G213" s="7"/>
      <c r="H213" s="7"/>
      <c r="I213" s="7"/>
    </row>
    <row r="214" spans="2:9" x14ac:dyDescent="0.2">
      <c r="B214" s="6"/>
      <c r="D214" s="7"/>
      <c r="E214" s="7"/>
      <c r="F214" s="7"/>
      <c r="G214" s="7"/>
      <c r="H214" s="7"/>
      <c r="I214" s="7"/>
    </row>
    <row r="215" spans="2:9" x14ac:dyDescent="0.2">
      <c r="B215" s="6"/>
      <c r="D215" s="7"/>
      <c r="E215" s="7"/>
      <c r="F215" s="7"/>
      <c r="G215" s="7"/>
      <c r="H215" s="7"/>
      <c r="I215" s="7"/>
    </row>
    <row r="216" spans="2:9" x14ac:dyDescent="0.2">
      <c r="B216" s="6"/>
      <c r="D216" s="7"/>
      <c r="E216" s="7"/>
      <c r="F216" s="7"/>
      <c r="G216" s="7"/>
      <c r="H216" s="7"/>
      <c r="I216" s="7"/>
    </row>
    <row r="217" spans="2:9" x14ac:dyDescent="0.2">
      <c r="B217" s="6"/>
      <c r="D217" s="7"/>
      <c r="E217" s="7"/>
      <c r="F217" s="7"/>
      <c r="G217" s="7"/>
      <c r="H217" s="7"/>
      <c r="I217" s="7"/>
    </row>
    <row r="218" spans="2:9" x14ac:dyDescent="0.2">
      <c r="B218" s="6"/>
      <c r="D218" s="7"/>
      <c r="E218" s="7"/>
      <c r="F218" s="7"/>
      <c r="G218" s="7"/>
      <c r="H218" s="7"/>
      <c r="I218" s="7"/>
    </row>
    <row r="219" spans="2:9" x14ac:dyDescent="0.2">
      <c r="B219" s="6"/>
      <c r="D219" s="7"/>
      <c r="E219" s="7"/>
      <c r="F219" s="7"/>
      <c r="G219" s="7"/>
      <c r="H219" s="7"/>
      <c r="I219" s="7"/>
    </row>
    <row r="220" spans="2:9" x14ac:dyDescent="0.2">
      <c r="B220" s="6"/>
      <c r="D220" s="7"/>
      <c r="E220" s="7"/>
      <c r="F220" s="7"/>
      <c r="G220" s="7"/>
      <c r="H220" s="7"/>
      <c r="I220" s="7"/>
    </row>
    <row r="221" spans="2:9" x14ac:dyDescent="0.2">
      <c r="B221" s="6"/>
      <c r="D221" s="7"/>
      <c r="E221" s="7"/>
      <c r="F221" s="7"/>
      <c r="G221" s="7"/>
      <c r="H221" s="7"/>
      <c r="I221" s="7"/>
    </row>
    <row r="222" spans="2:9" x14ac:dyDescent="0.2">
      <c r="B222" s="6"/>
      <c r="D222" s="7"/>
      <c r="E222" s="7"/>
      <c r="F222" s="7"/>
      <c r="G222" s="7"/>
      <c r="H222" s="7"/>
      <c r="I222" s="7"/>
    </row>
    <row r="223" spans="2:9" x14ac:dyDescent="0.2">
      <c r="B223" s="6"/>
      <c r="D223" s="7"/>
      <c r="E223" s="7"/>
      <c r="F223" s="7"/>
      <c r="G223" s="7"/>
      <c r="H223" s="7"/>
      <c r="I223" s="7"/>
    </row>
    <row r="224" spans="2:9" x14ac:dyDescent="0.2">
      <c r="B224" s="6"/>
      <c r="D224" s="7"/>
      <c r="E224" s="7"/>
      <c r="F224" s="7"/>
      <c r="G224" s="7"/>
      <c r="H224" s="7"/>
      <c r="I224" s="7"/>
    </row>
    <row r="225" spans="2:9" x14ac:dyDescent="0.2">
      <c r="B225" s="6"/>
      <c r="D225" s="7"/>
      <c r="E225" s="7"/>
      <c r="F225" s="7"/>
      <c r="G225" s="7"/>
      <c r="H225" s="7"/>
      <c r="I225" s="7"/>
    </row>
    <row r="226" spans="2:9" x14ac:dyDescent="0.2">
      <c r="B226" s="6"/>
      <c r="D226" s="7"/>
      <c r="E226" s="7"/>
      <c r="F226" s="7"/>
      <c r="G226" s="7"/>
      <c r="H226" s="7"/>
      <c r="I226" s="7"/>
    </row>
    <row r="227" spans="2:9" x14ac:dyDescent="0.2">
      <c r="B227" s="6"/>
      <c r="D227" s="7"/>
      <c r="E227" s="7"/>
      <c r="F227" s="7"/>
      <c r="G227" s="7"/>
      <c r="H227" s="7"/>
      <c r="I227" s="7"/>
    </row>
    <row r="228" spans="2:9" x14ac:dyDescent="0.2">
      <c r="B228" s="6"/>
      <c r="D228" s="7"/>
      <c r="E228" s="7"/>
      <c r="F228" s="7"/>
      <c r="G228" s="7"/>
      <c r="H228" s="7"/>
      <c r="I228" s="7"/>
    </row>
    <row r="229" spans="2:9" x14ac:dyDescent="0.2">
      <c r="B229" s="6"/>
      <c r="D229" s="7"/>
      <c r="E229" s="7"/>
      <c r="F229" s="7"/>
      <c r="G229" s="7"/>
      <c r="H229" s="7"/>
      <c r="I229" s="7"/>
    </row>
    <row r="230" spans="2:9" x14ac:dyDescent="0.2">
      <c r="B230" s="6"/>
      <c r="D230" s="7"/>
      <c r="E230" s="7"/>
      <c r="F230" s="7"/>
      <c r="G230" s="7"/>
      <c r="H230" s="7"/>
      <c r="I230" s="7"/>
    </row>
    <row r="231" spans="2:9" x14ac:dyDescent="0.2">
      <c r="B231" s="6"/>
      <c r="D231" s="7"/>
      <c r="E231" s="7"/>
      <c r="F231" s="7"/>
      <c r="G231" s="7"/>
      <c r="H231" s="7"/>
      <c r="I231" s="7"/>
    </row>
    <row r="232" spans="2:9" x14ac:dyDescent="0.2">
      <c r="B232" s="6"/>
      <c r="D232" s="7"/>
      <c r="E232" s="7"/>
      <c r="F232" s="7"/>
      <c r="G232" s="7"/>
      <c r="H232" s="7"/>
      <c r="I232" s="7"/>
    </row>
    <row r="233" spans="2:9" x14ac:dyDescent="0.2">
      <c r="B233" s="6"/>
      <c r="D233" s="7"/>
      <c r="E233" s="7"/>
      <c r="F233" s="7"/>
      <c r="G233" s="7"/>
      <c r="H233" s="7"/>
      <c r="I233" s="7"/>
    </row>
    <row r="234" spans="2:9" x14ac:dyDescent="0.2">
      <c r="B234" s="6"/>
      <c r="D234" s="7"/>
      <c r="E234" s="7"/>
      <c r="F234" s="7"/>
      <c r="G234" s="7"/>
      <c r="H234" s="7"/>
      <c r="I234" s="7"/>
    </row>
    <row r="235" spans="2:9" x14ac:dyDescent="0.2">
      <c r="B235" s="6"/>
      <c r="D235" s="7"/>
      <c r="E235" s="7"/>
      <c r="F235" s="7"/>
      <c r="G235" s="7"/>
      <c r="H235" s="7"/>
      <c r="I235" s="7"/>
    </row>
    <row r="236" spans="2:9" x14ac:dyDescent="0.2">
      <c r="B236" s="6"/>
      <c r="D236" s="7"/>
      <c r="E236" s="7"/>
      <c r="F236" s="7"/>
      <c r="G236" s="7"/>
      <c r="H236" s="7"/>
      <c r="I236" s="7"/>
    </row>
    <row r="237" spans="2:9" x14ac:dyDescent="0.2">
      <c r="B237" s="6"/>
    </row>
    <row r="238" spans="2:9" x14ac:dyDescent="0.2">
      <c r="B238" s="6"/>
    </row>
  </sheetData>
  <sheetProtection insertRows="0" sort="0" autoFilter="0"/>
  <protectedRanges>
    <protectedRange algorithmName="SHA-512" hashValue="XmZgN6XvgyL2sJAfSRAGQHJMWMgDcaQWv2k+PRA7JLQ8HTqZo1lPgA8KzbiABF89uQBO3fXhlv8+D2MhaRgU3A==" saltValue="m9qsLh9ltGWkvV5Y+u39sA==" spinCount="100000" sqref="D78:F82 D62:D73 F38 D39:F51 E61:F73 D2:F37" name="OrgName"/>
    <protectedRange algorithmName="SHA-512" hashValue="XmZgN6XvgyL2sJAfSRAGQHJMWMgDcaQWv2k+PRA7JLQ8HTqZo1lPgA8KzbiABF89uQBO3fXhlv8+D2MhaRgU3A==" saltValue="m9qsLh9ltGWkvV5Y+u39sA==" spinCount="100000" sqref="D38:E38" name="OrgName_1"/>
  </protectedRanges>
  <pageMargins left="0.7" right="0.7" top="0.75" bottom="0.75" header="0.3" footer="0.3"/>
  <pageSetup paperSize="9" orientation="portrait" r:id="rId1"/>
  <ignoredErrors>
    <ignoredError sqref="E2:F24 E27:F47 F25:F26 E66:F69 F55 E71:F71 F70 F72:F73 E56:F64 E49:F54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34"/>
  <sheetViews>
    <sheetView topLeftCell="C1" zoomScale="86" zoomScaleNormal="86" workbookViewId="0">
      <pane ySplit="1" topLeftCell="A24" activePane="bottomLeft" state="frozen"/>
      <selection activeCell="B1" sqref="B1"/>
      <selection pane="bottomLeft" activeCell="L200" sqref="L200"/>
    </sheetView>
  </sheetViews>
  <sheetFormatPr defaultColWidth="9.140625" defaultRowHeight="12.75" x14ac:dyDescent="0.2"/>
  <cols>
    <col min="1" max="1" width="42.140625" style="2" bestFit="1" customWidth="1"/>
    <col min="2" max="2" width="9.140625" style="5"/>
    <col min="3" max="3" width="21.7109375" style="2" bestFit="1" customWidth="1"/>
    <col min="4" max="4" width="26" style="2" bestFit="1" customWidth="1"/>
    <col min="5" max="5" width="9.140625" style="5"/>
    <col min="6" max="6" width="24.7109375" style="18" customWidth="1"/>
    <col min="7" max="7" width="26.7109375" style="18" customWidth="1"/>
    <col min="8" max="8" width="9.42578125" style="29" customWidth="1"/>
    <col min="9" max="9" width="22.5703125" style="18" bestFit="1" customWidth="1"/>
    <col min="10" max="10" width="67.85546875" style="30" bestFit="1" customWidth="1"/>
    <col min="11" max="11" width="48.28515625" style="30" customWidth="1"/>
    <col min="12" max="13" width="44" style="30" customWidth="1"/>
    <col min="14" max="14" width="45.7109375" style="30" customWidth="1"/>
    <col min="15" max="15" width="7.28515625" style="18" customWidth="1"/>
    <col min="16" max="16" width="23.140625" style="2" bestFit="1" customWidth="1"/>
    <col min="17" max="17" width="9.140625" style="18"/>
    <col min="18" max="18" width="22" style="18" bestFit="1" customWidth="1"/>
    <col min="19" max="19" width="9.140625" style="18"/>
    <col min="20" max="20" width="12.7109375" style="18" bestFit="1" customWidth="1"/>
    <col min="21" max="16384" width="9.140625" style="18"/>
  </cols>
  <sheetData>
    <row r="1" spans="1:20" x14ac:dyDescent="0.2">
      <c r="A1" s="10" t="s">
        <v>202</v>
      </c>
      <c r="C1" s="11" t="s">
        <v>203</v>
      </c>
      <c r="D1" s="12" t="s">
        <v>204</v>
      </c>
      <c r="F1" s="18" t="s">
        <v>205</v>
      </c>
      <c r="G1" s="18" t="s">
        <v>206</v>
      </c>
      <c r="I1" s="54" t="s">
        <v>207</v>
      </c>
      <c r="J1" s="55" t="s">
        <v>35</v>
      </c>
      <c r="K1" s="55" t="s">
        <v>36</v>
      </c>
      <c r="L1" s="55" t="s">
        <v>208</v>
      </c>
      <c r="M1" s="55" t="s">
        <v>1621</v>
      </c>
      <c r="N1" s="55" t="s">
        <v>209</v>
      </c>
      <c r="P1" s="10" t="s">
        <v>61</v>
      </c>
      <c r="R1" s="18" t="s">
        <v>210</v>
      </c>
      <c r="T1" s="52" t="s">
        <v>211</v>
      </c>
    </row>
    <row r="2" spans="1:20" ht="25.5" hidden="1" x14ac:dyDescent="0.2">
      <c r="A2" s="9" t="s">
        <v>212</v>
      </c>
      <c r="C2" s="24" t="s">
        <v>213</v>
      </c>
      <c r="D2" s="25" t="s">
        <v>214</v>
      </c>
      <c r="F2" s="18" t="s">
        <v>248</v>
      </c>
      <c r="G2" s="19" t="s">
        <v>1625</v>
      </c>
      <c r="I2" s="36" t="s">
        <v>214</v>
      </c>
      <c r="J2" s="37" t="s">
        <v>215</v>
      </c>
      <c r="K2" s="38" t="s">
        <v>277</v>
      </c>
      <c r="L2" s="39" t="s">
        <v>278</v>
      </c>
      <c r="M2" s="39"/>
      <c r="N2" s="39"/>
      <c r="O2" s="34"/>
      <c r="P2" s="27" t="s">
        <v>80</v>
      </c>
      <c r="R2" s="18" t="s">
        <v>220</v>
      </c>
      <c r="T2" s="50" t="s">
        <v>221</v>
      </c>
    </row>
    <row r="3" spans="1:20" ht="38.25" hidden="1" x14ac:dyDescent="0.2">
      <c r="A3" s="44" t="s">
        <v>222</v>
      </c>
      <c r="C3" s="24" t="s">
        <v>213</v>
      </c>
      <c r="D3" s="26" t="s">
        <v>223</v>
      </c>
      <c r="F3" s="18" t="s">
        <v>214</v>
      </c>
      <c r="G3" s="35" t="s">
        <v>215</v>
      </c>
      <c r="I3" s="36" t="s">
        <v>214</v>
      </c>
      <c r="J3" s="37" t="s">
        <v>216</v>
      </c>
      <c r="K3" s="38" t="s">
        <v>217</v>
      </c>
      <c r="L3" s="39" t="s">
        <v>218</v>
      </c>
      <c r="M3" s="39"/>
      <c r="N3" s="39" t="s">
        <v>219</v>
      </c>
      <c r="O3" s="34"/>
      <c r="P3" s="27" t="s">
        <v>83</v>
      </c>
      <c r="R3" s="18" t="s">
        <v>228</v>
      </c>
      <c r="T3" s="51" t="s">
        <v>229</v>
      </c>
    </row>
    <row r="4" spans="1:20" ht="38.25" hidden="1" x14ac:dyDescent="0.2">
      <c r="A4" s="44" t="s">
        <v>213</v>
      </c>
      <c r="C4" s="24" t="s">
        <v>213</v>
      </c>
      <c r="D4" s="25" t="s">
        <v>213</v>
      </c>
      <c r="F4" s="18" t="s">
        <v>214</v>
      </c>
      <c r="G4" s="40" t="s">
        <v>216</v>
      </c>
      <c r="I4" s="36" t="s">
        <v>214</v>
      </c>
      <c r="J4" s="37" t="s">
        <v>224</v>
      </c>
      <c r="K4" s="38" t="s">
        <v>250</v>
      </c>
      <c r="L4" s="39" t="s">
        <v>251</v>
      </c>
      <c r="M4" s="39"/>
      <c r="N4" s="39" t="s">
        <v>252</v>
      </c>
      <c r="O4" s="34"/>
      <c r="P4" s="27" t="s">
        <v>85</v>
      </c>
      <c r="R4" s="18" t="s">
        <v>233</v>
      </c>
      <c r="T4" s="50" t="s">
        <v>234</v>
      </c>
    </row>
    <row r="5" spans="1:20" ht="51" hidden="1" x14ac:dyDescent="0.2">
      <c r="A5" s="45" t="s">
        <v>235</v>
      </c>
      <c r="C5" s="45" t="s">
        <v>235</v>
      </c>
      <c r="D5" s="25" t="s">
        <v>236</v>
      </c>
      <c r="F5" s="18" t="s">
        <v>214</v>
      </c>
      <c r="G5" s="40" t="s">
        <v>224</v>
      </c>
      <c r="I5" s="36" t="s">
        <v>214</v>
      </c>
      <c r="J5" s="37" t="s">
        <v>224</v>
      </c>
      <c r="K5" s="38" t="s">
        <v>245</v>
      </c>
      <c r="L5" s="39" t="s">
        <v>246</v>
      </c>
      <c r="M5" s="39"/>
      <c r="N5" s="39" t="s">
        <v>247</v>
      </c>
      <c r="O5" s="34"/>
      <c r="P5" s="27" t="s">
        <v>1582</v>
      </c>
      <c r="T5" s="53" t="s">
        <v>241</v>
      </c>
    </row>
    <row r="6" spans="1:20" ht="63.75" hidden="1" x14ac:dyDescent="0.2">
      <c r="A6" s="44" t="s">
        <v>242</v>
      </c>
      <c r="C6" s="45" t="s">
        <v>235</v>
      </c>
      <c r="D6" s="47" t="s">
        <v>243</v>
      </c>
      <c r="F6" s="19" t="s">
        <v>214</v>
      </c>
      <c r="G6" s="48" t="s">
        <v>249</v>
      </c>
      <c r="I6" s="36" t="s">
        <v>214</v>
      </c>
      <c r="J6" s="37" t="s">
        <v>224</v>
      </c>
      <c r="K6" s="38" t="s">
        <v>225</v>
      </c>
      <c r="L6" s="39" t="s">
        <v>226</v>
      </c>
      <c r="M6" s="39"/>
      <c r="N6" s="39" t="s">
        <v>227</v>
      </c>
      <c r="O6" s="34"/>
      <c r="P6" s="28"/>
    </row>
    <row r="7" spans="1:20" ht="25.5" hidden="1" x14ac:dyDescent="0.2">
      <c r="A7" s="21"/>
      <c r="C7" s="46" t="s">
        <v>235</v>
      </c>
      <c r="D7" s="47" t="s">
        <v>248</v>
      </c>
      <c r="F7" s="19" t="s">
        <v>214</v>
      </c>
      <c r="G7" s="35" t="s">
        <v>237</v>
      </c>
      <c r="I7" s="36" t="s">
        <v>214</v>
      </c>
      <c r="J7" s="37" t="s">
        <v>224</v>
      </c>
      <c r="K7" s="38" t="s">
        <v>238</v>
      </c>
      <c r="L7" s="39" t="s">
        <v>239</v>
      </c>
      <c r="M7" s="39"/>
      <c r="N7" s="39" t="s">
        <v>240</v>
      </c>
      <c r="O7" s="34"/>
    </row>
    <row r="8" spans="1:20" ht="63.75" hidden="1" x14ac:dyDescent="0.2">
      <c r="A8" s="22"/>
      <c r="C8" s="45" t="s">
        <v>212</v>
      </c>
      <c r="D8" s="45" t="s">
        <v>212</v>
      </c>
      <c r="F8" s="18" t="s">
        <v>214</v>
      </c>
      <c r="G8" s="35" t="s">
        <v>244</v>
      </c>
      <c r="I8" s="36" t="s">
        <v>214</v>
      </c>
      <c r="J8" s="37" t="s">
        <v>224</v>
      </c>
      <c r="K8" s="38" t="s">
        <v>230</v>
      </c>
      <c r="L8" s="39" t="s">
        <v>231</v>
      </c>
      <c r="M8" s="39"/>
      <c r="N8" s="39" t="s">
        <v>232</v>
      </c>
      <c r="O8" s="34"/>
    </row>
    <row r="9" spans="1:20" ht="38.25" hidden="1" x14ac:dyDescent="0.2">
      <c r="A9" s="23"/>
      <c r="C9" s="46" t="s">
        <v>222</v>
      </c>
      <c r="D9" s="46" t="s">
        <v>222</v>
      </c>
      <c r="F9" s="18" t="s">
        <v>317</v>
      </c>
      <c r="G9" s="60" t="s">
        <v>1622</v>
      </c>
      <c r="I9" s="36" t="s">
        <v>214</v>
      </c>
      <c r="J9" s="37" t="s">
        <v>249</v>
      </c>
      <c r="K9" s="38" t="s">
        <v>280</v>
      </c>
      <c r="L9" s="39" t="s">
        <v>281</v>
      </c>
      <c r="M9" s="39"/>
      <c r="N9" s="39" t="s">
        <v>240</v>
      </c>
      <c r="O9" s="34"/>
    </row>
    <row r="10" spans="1:20" ht="38.25" hidden="1" x14ac:dyDescent="0.2">
      <c r="A10" s="23"/>
      <c r="C10" s="46" t="s">
        <v>242</v>
      </c>
      <c r="D10" s="46" t="s">
        <v>242</v>
      </c>
      <c r="F10" s="18" t="s">
        <v>317</v>
      </c>
      <c r="G10" s="49" t="s">
        <v>1589</v>
      </c>
      <c r="I10" s="36" t="s">
        <v>214</v>
      </c>
      <c r="J10" s="37" t="s">
        <v>237</v>
      </c>
      <c r="K10" s="38" t="s">
        <v>257</v>
      </c>
      <c r="L10" s="39" t="s">
        <v>258</v>
      </c>
      <c r="M10" s="39"/>
      <c r="N10" s="39" t="s">
        <v>259</v>
      </c>
      <c r="O10" s="34"/>
    </row>
    <row r="11" spans="1:20" ht="38.25" hidden="1" x14ac:dyDescent="0.2">
      <c r="A11" s="23"/>
      <c r="C11" s="6"/>
      <c r="D11" s="6"/>
      <c r="F11" s="19" t="s">
        <v>317</v>
      </c>
      <c r="G11" s="58" t="s">
        <v>317</v>
      </c>
      <c r="I11" s="36" t="s">
        <v>214</v>
      </c>
      <c r="J11" s="37" t="s">
        <v>237</v>
      </c>
      <c r="K11" s="38" t="s">
        <v>257</v>
      </c>
      <c r="L11" s="39" t="s">
        <v>258</v>
      </c>
      <c r="M11" s="39"/>
      <c r="N11" s="39" t="s">
        <v>259</v>
      </c>
      <c r="O11" s="34"/>
    </row>
    <row r="12" spans="1:20" ht="25.5" hidden="1" x14ac:dyDescent="0.2">
      <c r="A12" s="23"/>
      <c r="C12" s="6"/>
      <c r="D12" s="6"/>
      <c r="F12" s="19" t="s">
        <v>317</v>
      </c>
      <c r="G12" s="49" t="s">
        <v>1588</v>
      </c>
      <c r="I12" s="36" t="s">
        <v>214</v>
      </c>
      <c r="J12" s="37" t="s">
        <v>237</v>
      </c>
      <c r="K12" s="38" t="s">
        <v>261</v>
      </c>
      <c r="L12" s="39" t="s">
        <v>262</v>
      </c>
      <c r="M12" s="39"/>
      <c r="N12" s="39" t="s">
        <v>263</v>
      </c>
      <c r="O12" s="34"/>
    </row>
    <row r="13" spans="1:20" ht="25.5" hidden="1" x14ac:dyDescent="0.2">
      <c r="A13" s="41"/>
      <c r="C13" s="6"/>
      <c r="D13" s="6"/>
      <c r="F13" s="18" t="s">
        <v>317</v>
      </c>
      <c r="G13" s="62" t="s">
        <v>1592</v>
      </c>
      <c r="I13" s="36" t="s">
        <v>214</v>
      </c>
      <c r="J13" s="37" t="s">
        <v>237</v>
      </c>
      <c r="K13" s="38" t="s">
        <v>261</v>
      </c>
      <c r="L13" s="39" t="s">
        <v>262</v>
      </c>
      <c r="M13" s="39"/>
      <c r="N13" s="39" t="s">
        <v>263</v>
      </c>
      <c r="O13" s="34"/>
    </row>
    <row r="14" spans="1:20" ht="38.25" hidden="1" x14ac:dyDescent="0.2">
      <c r="A14" s="41"/>
      <c r="C14" s="6"/>
      <c r="D14" s="6"/>
      <c r="F14" s="19" t="s">
        <v>223</v>
      </c>
      <c r="G14" s="31" t="s">
        <v>1628</v>
      </c>
      <c r="I14" s="36" t="s">
        <v>214</v>
      </c>
      <c r="J14" s="37" t="s">
        <v>237</v>
      </c>
      <c r="K14" s="38" t="s">
        <v>254</v>
      </c>
      <c r="L14" s="39" t="s">
        <v>255</v>
      </c>
      <c r="M14" s="39"/>
      <c r="N14" s="39" t="s">
        <v>60</v>
      </c>
      <c r="O14" s="34"/>
    </row>
    <row r="15" spans="1:20" ht="25.5" hidden="1" x14ac:dyDescent="0.2">
      <c r="A15" s="42"/>
      <c r="C15" s="6"/>
      <c r="D15" s="6"/>
      <c r="F15" s="18" t="s">
        <v>223</v>
      </c>
      <c r="G15" s="49" t="s">
        <v>256</v>
      </c>
      <c r="I15" s="36" t="s">
        <v>214</v>
      </c>
      <c r="J15" s="37" t="s">
        <v>244</v>
      </c>
      <c r="K15" s="38" t="s">
        <v>273</v>
      </c>
      <c r="L15" s="39" t="s">
        <v>274</v>
      </c>
      <c r="M15" s="39"/>
      <c r="N15" s="39" t="s">
        <v>275</v>
      </c>
      <c r="O15" s="34"/>
      <c r="P15" s="6"/>
    </row>
    <row r="16" spans="1:20" ht="25.5" hidden="1" x14ac:dyDescent="0.2">
      <c r="A16" s="42"/>
      <c r="C16" s="6"/>
      <c r="D16" s="6"/>
      <c r="F16" s="57" t="s">
        <v>223</v>
      </c>
      <c r="G16" s="31" t="s">
        <v>260</v>
      </c>
      <c r="I16" s="36" t="s">
        <v>214</v>
      </c>
      <c r="J16" s="37" t="s">
        <v>244</v>
      </c>
      <c r="K16" s="38" t="s">
        <v>269</v>
      </c>
      <c r="L16" s="39" t="s">
        <v>270</v>
      </c>
      <c r="M16" s="39"/>
      <c r="N16" s="39" t="s">
        <v>271</v>
      </c>
      <c r="O16" s="34"/>
      <c r="P16" s="6"/>
    </row>
    <row r="17" spans="1:16" ht="76.5" hidden="1" x14ac:dyDescent="0.2">
      <c r="A17" s="42"/>
      <c r="C17" s="6"/>
      <c r="D17" s="6"/>
      <c r="F17" s="27" t="s">
        <v>212</v>
      </c>
      <c r="G17" s="61" t="s">
        <v>1626</v>
      </c>
      <c r="I17" s="36" t="s">
        <v>214</v>
      </c>
      <c r="J17" s="37" t="s">
        <v>244</v>
      </c>
      <c r="K17" s="38" t="s">
        <v>265</v>
      </c>
      <c r="L17" s="39" t="s">
        <v>266</v>
      </c>
      <c r="M17" s="39"/>
      <c r="N17" s="39" t="s">
        <v>267</v>
      </c>
      <c r="O17" s="34"/>
      <c r="P17" s="6"/>
    </row>
    <row r="18" spans="1:16" x14ac:dyDescent="0.2">
      <c r="A18" s="42"/>
      <c r="C18" s="6"/>
      <c r="D18" s="6"/>
      <c r="F18" s="27" t="s">
        <v>212</v>
      </c>
      <c r="G18" s="31" t="s">
        <v>291</v>
      </c>
      <c r="I18" s="36" t="s">
        <v>242</v>
      </c>
      <c r="J18" s="37" t="s">
        <v>279</v>
      </c>
      <c r="K18" s="38" t="s">
        <v>1616</v>
      </c>
      <c r="L18" s="39"/>
      <c r="M18" s="39"/>
      <c r="N18" s="39"/>
      <c r="O18" s="34"/>
      <c r="P18" s="6"/>
    </row>
    <row r="19" spans="1:16" x14ac:dyDescent="0.2">
      <c r="A19" s="42"/>
      <c r="C19" s="6"/>
      <c r="D19" s="6"/>
      <c r="F19" s="27" t="s">
        <v>212</v>
      </c>
      <c r="G19" s="31" t="s">
        <v>288</v>
      </c>
      <c r="I19" s="36" t="s">
        <v>242</v>
      </c>
      <c r="J19" s="37" t="s">
        <v>1622</v>
      </c>
      <c r="K19" s="38" t="s">
        <v>1596</v>
      </c>
      <c r="L19" s="39"/>
      <c r="M19" s="39"/>
      <c r="N19" s="39"/>
      <c r="O19" s="34"/>
      <c r="P19" s="6"/>
    </row>
    <row r="20" spans="1:16" ht="25.5" x14ac:dyDescent="0.2">
      <c r="A20" s="42"/>
      <c r="C20" s="6"/>
      <c r="D20" s="6"/>
      <c r="F20" s="27" t="s">
        <v>222</v>
      </c>
      <c r="G20" s="49" t="s">
        <v>311</v>
      </c>
      <c r="I20" s="36" t="s">
        <v>242</v>
      </c>
      <c r="J20" s="37" t="s">
        <v>1622</v>
      </c>
      <c r="K20" s="38" t="s">
        <v>1597</v>
      </c>
      <c r="L20" s="39"/>
      <c r="M20" s="39"/>
      <c r="N20" s="39"/>
      <c r="O20" s="34"/>
      <c r="P20" s="6"/>
    </row>
    <row r="21" spans="1:16" x14ac:dyDescent="0.2">
      <c r="A21" s="42"/>
      <c r="C21" s="6"/>
      <c r="D21" s="6"/>
      <c r="F21" s="27" t="s">
        <v>222</v>
      </c>
      <c r="G21" s="62" t="s">
        <v>1623</v>
      </c>
      <c r="I21" s="36" t="s">
        <v>242</v>
      </c>
      <c r="J21" s="37" t="s">
        <v>1622</v>
      </c>
      <c r="K21" s="38" t="s">
        <v>1598</v>
      </c>
      <c r="L21" s="39"/>
      <c r="M21" s="39"/>
      <c r="N21" s="39"/>
      <c r="O21" s="34"/>
      <c r="P21" s="6"/>
    </row>
    <row r="22" spans="1:16" x14ac:dyDescent="0.2">
      <c r="A22" s="42"/>
      <c r="C22" s="6"/>
      <c r="D22" s="6"/>
      <c r="F22" s="27" t="s">
        <v>222</v>
      </c>
      <c r="G22" s="31" t="s">
        <v>1629</v>
      </c>
      <c r="I22" s="36" t="s">
        <v>317</v>
      </c>
      <c r="J22" s="37" t="s">
        <v>1617</v>
      </c>
      <c r="K22" s="38" t="s">
        <v>1620</v>
      </c>
      <c r="L22" s="39"/>
      <c r="M22" s="39"/>
      <c r="N22" s="39"/>
      <c r="O22" s="34"/>
      <c r="P22" s="6"/>
    </row>
    <row r="23" spans="1:16" ht="25.5" x14ac:dyDescent="0.2">
      <c r="A23" s="42"/>
      <c r="C23" s="6"/>
      <c r="D23" s="6"/>
      <c r="F23" s="27" t="s">
        <v>222</v>
      </c>
      <c r="G23" s="31" t="s">
        <v>308</v>
      </c>
      <c r="I23" s="36" t="s">
        <v>317</v>
      </c>
      <c r="J23" s="37" t="s">
        <v>1617</v>
      </c>
      <c r="K23" s="38" t="s">
        <v>1619</v>
      </c>
      <c r="L23" s="39"/>
      <c r="M23" s="39"/>
      <c r="N23" s="39"/>
      <c r="O23" s="34"/>
      <c r="P23" s="6"/>
    </row>
    <row r="24" spans="1:16" x14ac:dyDescent="0.2">
      <c r="A24" s="42"/>
      <c r="C24" s="6"/>
      <c r="D24" s="6"/>
      <c r="F24" s="27" t="s">
        <v>222</v>
      </c>
      <c r="G24" s="61" t="s">
        <v>1627</v>
      </c>
      <c r="I24" s="36" t="s">
        <v>317</v>
      </c>
      <c r="J24" s="37" t="s">
        <v>1617</v>
      </c>
      <c r="K24" s="38" t="s">
        <v>1618</v>
      </c>
      <c r="L24" s="39"/>
      <c r="M24" s="39"/>
      <c r="N24" s="39"/>
      <c r="O24" s="34"/>
      <c r="P24" s="6"/>
    </row>
    <row r="25" spans="1:16" ht="25.5" x14ac:dyDescent="0.2">
      <c r="A25" s="6"/>
      <c r="C25" s="6"/>
      <c r="D25" s="6"/>
      <c r="F25" s="27" t="s">
        <v>222</v>
      </c>
      <c r="G25" s="31" t="s">
        <v>1575</v>
      </c>
      <c r="I25" s="36" t="s">
        <v>242</v>
      </c>
      <c r="J25" s="37" t="s">
        <v>1589</v>
      </c>
      <c r="K25" s="38" t="s">
        <v>1594</v>
      </c>
      <c r="L25" s="39"/>
      <c r="M25" s="39"/>
      <c r="N25" s="39"/>
      <c r="O25" s="34"/>
      <c r="P25" s="42"/>
    </row>
    <row r="26" spans="1:16" x14ac:dyDescent="0.2">
      <c r="A26" s="6"/>
      <c r="C26" s="6"/>
      <c r="D26" s="6"/>
      <c r="F26" s="27" t="s">
        <v>222</v>
      </c>
      <c r="G26" s="31" t="s">
        <v>305</v>
      </c>
      <c r="I26" s="36" t="s">
        <v>242</v>
      </c>
      <c r="J26" s="37" t="s">
        <v>1589</v>
      </c>
      <c r="K26" s="38" t="s">
        <v>1601</v>
      </c>
      <c r="L26" s="39"/>
      <c r="M26" s="39"/>
      <c r="N26" s="39"/>
      <c r="O26" s="34"/>
      <c r="P26" s="42"/>
    </row>
    <row r="27" spans="1:16" x14ac:dyDescent="0.2">
      <c r="A27" s="6"/>
      <c r="C27" s="6"/>
      <c r="D27" s="6"/>
      <c r="F27" s="24" t="s">
        <v>222</v>
      </c>
      <c r="G27" s="31" t="s">
        <v>1564</v>
      </c>
      <c r="I27" s="36" t="s">
        <v>242</v>
      </c>
      <c r="J27" s="37" t="s">
        <v>1589</v>
      </c>
      <c r="K27" s="38" t="s">
        <v>1602</v>
      </c>
      <c r="L27" s="39"/>
      <c r="M27" s="39"/>
      <c r="N27" s="39"/>
      <c r="O27" s="34"/>
      <c r="P27" s="42"/>
    </row>
    <row r="28" spans="1:16" ht="38.25" x14ac:dyDescent="0.2">
      <c r="A28" s="6"/>
      <c r="C28" s="6"/>
      <c r="D28" s="6"/>
      <c r="F28" s="24" t="s">
        <v>222</v>
      </c>
      <c r="G28" s="31" t="s">
        <v>1580</v>
      </c>
      <c r="I28" s="36" t="s">
        <v>242</v>
      </c>
      <c r="J28" s="37" t="s">
        <v>1588</v>
      </c>
      <c r="K28" s="38" t="s">
        <v>1593</v>
      </c>
      <c r="L28" s="39"/>
      <c r="M28" s="39"/>
      <c r="N28" s="39"/>
      <c r="O28" s="34"/>
      <c r="P28" s="42"/>
    </row>
    <row r="29" spans="1:16" x14ac:dyDescent="0.2">
      <c r="A29" s="6"/>
      <c r="C29" s="6"/>
      <c r="D29" s="6"/>
      <c r="F29" s="27" t="s">
        <v>222</v>
      </c>
      <c r="G29" s="31" t="s">
        <v>301</v>
      </c>
      <c r="I29" s="36" t="s">
        <v>242</v>
      </c>
      <c r="J29" s="37" t="s">
        <v>1588</v>
      </c>
      <c r="K29" s="38" t="s">
        <v>1606</v>
      </c>
      <c r="L29" s="39"/>
      <c r="M29" s="39"/>
      <c r="N29" s="39"/>
      <c r="O29" s="34"/>
      <c r="P29" s="42"/>
    </row>
    <row r="30" spans="1:16" x14ac:dyDescent="0.2">
      <c r="A30" s="6"/>
      <c r="C30" s="6"/>
      <c r="D30" s="6"/>
      <c r="F30" s="13" t="s">
        <v>222</v>
      </c>
      <c r="G30" s="31" t="s">
        <v>1581</v>
      </c>
      <c r="I30" s="36" t="s">
        <v>242</v>
      </c>
      <c r="J30" s="37" t="s">
        <v>1588</v>
      </c>
      <c r="K30" s="38" t="s">
        <v>1595</v>
      </c>
      <c r="L30" s="39"/>
      <c r="M30" s="39"/>
      <c r="N30" s="39"/>
      <c r="O30" s="34"/>
      <c r="P30" s="6"/>
    </row>
    <row r="31" spans="1:16" x14ac:dyDescent="0.2">
      <c r="A31" s="6"/>
      <c r="C31" s="6"/>
      <c r="D31" s="6"/>
      <c r="F31" s="13" t="s">
        <v>222</v>
      </c>
      <c r="G31" s="49" t="s">
        <v>298</v>
      </c>
      <c r="I31" s="36" t="s">
        <v>242</v>
      </c>
      <c r="J31" s="37" t="s">
        <v>1588</v>
      </c>
      <c r="K31" s="38" t="s">
        <v>1603</v>
      </c>
      <c r="L31" s="39"/>
      <c r="M31" s="39"/>
      <c r="N31" s="39"/>
      <c r="O31" s="34"/>
      <c r="P31" s="6"/>
    </row>
    <row r="32" spans="1:16" x14ac:dyDescent="0.2">
      <c r="A32" s="6"/>
      <c r="C32" s="6"/>
      <c r="D32" s="6"/>
      <c r="F32" s="27" t="s">
        <v>243</v>
      </c>
      <c r="G32" s="31" t="s">
        <v>314</v>
      </c>
      <c r="I32" s="36" t="s">
        <v>242</v>
      </c>
      <c r="J32" s="37" t="s">
        <v>1588</v>
      </c>
      <c r="K32" s="38" t="s">
        <v>1604</v>
      </c>
      <c r="L32" s="39"/>
      <c r="M32" s="39"/>
      <c r="N32" s="39"/>
      <c r="O32" s="34"/>
      <c r="P32" s="6"/>
    </row>
    <row r="33" spans="1:16" ht="25.5" x14ac:dyDescent="0.2">
      <c r="A33" s="6"/>
      <c r="C33" s="6"/>
      <c r="D33" s="6"/>
      <c r="F33" s="57" t="s">
        <v>213</v>
      </c>
      <c r="G33" s="49" t="s">
        <v>264</v>
      </c>
      <c r="I33" s="36" t="s">
        <v>242</v>
      </c>
      <c r="J33" s="37" t="s">
        <v>1588</v>
      </c>
      <c r="K33" s="38" t="s">
        <v>1605</v>
      </c>
      <c r="L33" s="39"/>
      <c r="M33" s="39"/>
      <c r="N33" s="39"/>
      <c r="O33" s="34"/>
      <c r="P33" s="6"/>
    </row>
    <row r="34" spans="1:16" ht="25.5" x14ac:dyDescent="0.2">
      <c r="A34" s="6"/>
      <c r="C34" s="6"/>
      <c r="D34" s="6"/>
      <c r="F34" s="57" t="s">
        <v>213</v>
      </c>
      <c r="G34" s="61" t="s">
        <v>1624</v>
      </c>
      <c r="I34" s="36" t="s">
        <v>242</v>
      </c>
      <c r="J34" s="37" t="s">
        <v>1612</v>
      </c>
      <c r="K34" s="38" t="s">
        <v>1613</v>
      </c>
      <c r="L34" s="39"/>
      <c r="M34" s="39"/>
      <c r="N34" s="39"/>
      <c r="O34" s="34"/>
      <c r="P34" s="6"/>
    </row>
    <row r="35" spans="1:16" ht="25.5" x14ac:dyDescent="0.2">
      <c r="A35" s="6"/>
      <c r="C35" s="6"/>
      <c r="D35" s="6"/>
      <c r="F35" s="19" t="s">
        <v>213</v>
      </c>
      <c r="G35" s="49" t="s">
        <v>268</v>
      </c>
      <c r="I35" s="36" t="s">
        <v>242</v>
      </c>
      <c r="J35" s="37" t="s">
        <v>1590</v>
      </c>
      <c r="K35" s="38" t="s">
        <v>1611</v>
      </c>
      <c r="L35" s="39"/>
      <c r="M35" s="39"/>
      <c r="N35" s="39"/>
      <c r="O35" s="34"/>
      <c r="P35" s="6"/>
    </row>
    <row r="36" spans="1:16" x14ac:dyDescent="0.2">
      <c r="A36" s="6"/>
      <c r="C36" s="6"/>
      <c r="D36" s="6"/>
      <c r="F36" s="19" t="s">
        <v>213</v>
      </c>
      <c r="G36" s="31" t="s">
        <v>282</v>
      </c>
      <c r="I36" s="36" t="s">
        <v>242</v>
      </c>
      <c r="J36" s="37" t="s">
        <v>1590</v>
      </c>
      <c r="K36" s="38" t="s">
        <v>1610</v>
      </c>
      <c r="L36" s="39"/>
      <c r="M36" s="39"/>
      <c r="N36" s="39"/>
      <c r="O36" s="34"/>
      <c r="P36" s="6"/>
    </row>
    <row r="37" spans="1:16" x14ac:dyDescent="0.2">
      <c r="A37" s="6"/>
      <c r="C37" s="6"/>
      <c r="D37" s="6"/>
      <c r="F37" s="19" t="s">
        <v>213</v>
      </c>
      <c r="G37" s="31" t="s">
        <v>272</v>
      </c>
      <c r="I37" s="36" t="s">
        <v>242</v>
      </c>
      <c r="J37" s="37" t="s">
        <v>1599</v>
      </c>
      <c r="K37" s="38" t="s">
        <v>1600</v>
      </c>
      <c r="L37" s="39"/>
      <c r="M37" s="39"/>
      <c r="N37" s="39"/>
      <c r="O37" s="34"/>
      <c r="P37" s="6"/>
    </row>
    <row r="38" spans="1:16" ht="26.25" thickBot="1" x14ac:dyDescent="0.25">
      <c r="A38" s="6"/>
      <c r="C38" s="6"/>
      <c r="D38" s="6"/>
      <c r="F38" s="19" t="s">
        <v>213</v>
      </c>
      <c r="G38" s="62" t="s">
        <v>1591</v>
      </c>
      <c r="I38" s="36" t="s">
        <v>242</v>
      </c>
      <c r="J38" s="37" t="s">
        <v>1614</v>
      </c>
      <c r="K38" s="38" t="s">
        <v>1615</v>
      </c>
      <c r="L38" s="39"/>
      <c r="M38" s="39"/>
      <c r="N38" s="39"/>
      <c r="O38" s="34"/>
      <c r="P38" s="6"/>
    </row>
    <row r="39" spans="1:16" x14ac:dyDescent="0.2">
      <c r="A39" s="6"/>
      <c r="C39" s="6"/>
      <c r="D39" s="6"/>
      <c r="F39" s="13" t="s">
        <v>236</v>
      </c>
      <c r="G39" s="59" t="s">
        <v>236</v>
      </c>
      <c r="I39" s="36" t="s">
        <v>1607</v>
      </c>
      <c r="J39" s="37" t="s">
        <v>1608</v>
      </c>
      <c r="K39" s="38" t="s">
        <v>1609</v>
      </c>
      <c r="L39" s="39"/>
      <c r="M39" s="39"/>
      <c r="N39" s="39"/>
      <c r="P39" s="6"/>
    </row>
    <row r="40" spans="1:16" hidden="1" x14ac:dyDescent="0.2">
      <c r="A40" s="6"/>
      <c r="C40" s="6"/>
      <c r="D40" s="6"/>
      <c r="G40" s="31"/>
      <c r="I40" s="36" t="s">
        <v>223</v>
      </c>
      <c r="J40" s="37" t="s">
        <v>253</v>
      </c>
      <c r="K40" s="38" t="s">
        <v>318</v>
      </c>
      <c r="L40" s="39"/>
      <c r="M40" s="39"/>
      <c r="N40" s="39"/>
      <c r="P40" s="6"/>
    </row>
    <row r="41" spans="1:16" ht="15" hidden="1" x14ac:dyDescent="0.25">
      <c r="A41" s="6"/>
      <c r="C41" s="6"/>
      <c r="D41" s="6"/>
      <c r="F41" s="27"/>
      <c r="G41" s="56"/>
      <c r="I41" s="36" t="s">
        <v>223</v>
      </c>
      <c r="J41" s="37" t="s">
        <v>253</v>
      </c>
      <c r="K41" s="38" t="s">
        <v>319</v>
      </c>
      <c r="L41" s="39"/>
      <c r="M41" s="39"/>
      <c r="N41" s="39"/>
      <c r="P41" s="6"/>
    </row>
    <row r="42" spans="1:16" ht="15" hidden="1" x14ac:dyDescent="0.25">
      <c r="A42" s="6"/>
      <c r="C42" s="6"/>
      <c r="D42" s="6"/>
      <c r="F42" s="27"/>
      <c r="G42" s="56"/>
      <c r="I42" s="36" t="s">
        <v>223</v>
      </c>
      <c r="J42" s="37" t="s">
        <v>253</v>
      </c>
      <c r="K42" s="38" t="s">
        <v>320</v>
      </c>
      <c r="L42" s="39"/>
      <c r="M42" s="39"/>
      <c r="N42" s="39"/>
      <c r="P42" s="6"/>
    </row>
    <row r="43" spans="1:16" hidden="1" x14ac:dyDescent="0.2">
      <c r="A43" s="6"/>
      <c r="C43" s="6"/>
      <c r="D43" s="6"/>
      <c r="F43" s="27"/>
      <c r="G43" s="31"/>
      <c r="I43" s="36" t="s">
        <v>223</v>
      </c>
      <c r="J43" s="37" t="s">
        <v>256</v>
      </c>
      <c r="K43" s="38" t="s">
        <v>323</v>
      </c>
      <c r="L43" s="39"/>
      <c r="M43" s="39"/>
      <c r="N43" s="39"/>
      <c r="P43" s="6"/>
    </row>
    <row r="44" spans="1:16" hidden="1" x14ac:dyDescent="0.2">
      <c r="A44" s="6"/>
      <c r="C44" s="6"/>
      <c r="D44" s="6"/>
      <c r="F44" s="42"/>
      <c r="I44" s="36" t="s">
        <v>223</v>
      </c>
      <c r="J44" s="37" t="s">
        <v>256</v>
      </c>
      <c r="K44" s="38" t="s">
        <v>324</v>
      </c>
      <c r="L44" s="39"/>
      <c r="M44" s="39"/>
      <c r="N44" s="39"/>
      <c r="P44" s="6"/>
    </row>
    <row r="45" spans="1:16" hidden="1" x14ac:dyDescent="0.2">
      <c r="A45" s="6"/>
      <c r="C45" s="6"/>
      <c r="D45" s="6"/>
      <c r="F45" s="42"/>
      <c r="I45" s="36" t="s">
        <v>223</v>
      </c>
      <c r="J45" s="37" t="s">
        <v>260</v>
      </c>
      <c r="K45" s="38" t="s">
        <v>325</v>
      </c>
      <c r="L45" s="39"/>
      <c r="M45" s="39"/>
      <c r="N45" s="39"/>
      <c r="P45" s="6"/>
    </row>
    <row r="46" spans="1:16" hidden="1" x14ac:dyDescent="0.2">
      <c r="A46" s="6"/>
      <c r="C46" s="6"/>
      <c r="D46" s="6"/>
      <c r="I46" s="36" t="s">
        <v>223</v>
      </c>
      <c r="J46" s="37" t="s">
        <v>260</v>
      </c>
      <c r="K46" s="38" t="s">
        <v>326</v>
      </c>
      <c r="L46" s="39"/>
      <c r="M46" s="39"/>
      <c r="N46" s="39"/>
      <c r="P46" s="6"/>
    </row>
    <row r="47" spans="1:16" hidden="1" x14ac:dyDescent="0.2">
      <c r="A47" s="6"/>
      <c r="C47" s="6"/>
      <c r="D47" s="6"/>
      <c r="I47" s="36" t="s">
        <v>212</v>
      </c>
      <c r="J47" s="37" t="s">
        <v>285</v>
      </c>
      <c r="K47" s="38" t="s">
        <v>327</v>
      </c>
      <c r="L47" s="39"/>
      <c r="M47" s="39"/>
      <c r="N47" s="39"/>
      <c r="P47" s="6"/>
    </row>
    <row r="48" spans="1:16" hidden="1" x14ac:dyDescent="0.2">
      <c r="A48" s="6"/>
      <c r="C48" s="6"/>
      <c r="D48" s="6"/>
      <c r="I48" s="36" t="s">
        <v>212</v>
      </c>
      <c r="J48" s="37" t="s">
        <v>285</v>
      </c>
      <c r="K48" s="38" t="s">
        <v>328</v>
      </c>
      <c r="L48" s="39"/>
      <c r="M48" s="39"/>
      <c r="N48" s="39"/>
      <c r="P48" s="6"/>
    </row>
    <row r="49" spans="1:16" hidden="1" x14ac:dyDescent="0.2">
      <c r="A49" s="6"/>
      <c r="C49" s="6"/>
      <c r="D49" s="6"/>
      <c r="I49" s="36" t="s">
        <v>212</v>
      </c>
      <c r="J49" s="37" t="s">
        <v>285</v>
      </c>
      <c r="K49" s="38" t="s">
        <v>329</v>
      </c>
      <c r="L49" s="39"/>
      <c r="M49" s="39"/>
      <c r="N49" s="39"/>
      <c r="P49" s="6"/>
    </row>
    <row r="50" spans="1:16" hidden="1" x14ac:dyDescent="0.2">
      <c r="A50" s="6"/>
      <c r="C50" s="6"/>
      <c r="D50" s="6"/>
      <c r="I50" s="36" t="s">
        <v>212</v>
      </c>
      <c r="J50" s="37" t="s">
        <v>285</v>
      </c>
      <c r="K50" s="38" t="s">
        <v>330</v>
      </c>
      <c r="L50" s="39"/>
      <c r="M50" s="39"/>
      <c r="N50" s="39"/>
      <c r="P50" s="6"/>
    </row>
    <row r="51" spans="1:16" hidden="1" x14ac:dyDescent="0.2">
      <c r="A51" s="6"/>
      <c r="C51" s="6"/>
      <c r="D51" s="6"/>
      <c r="I51" s="36" t="s">
        <v>212</v>
      </c>
      <c r="J51" s="37" t="s">
        <v>285</v>
      </c>
      <c r="K51" s="38" t="s">
        <v>331</v>
      </c>
      <c r="L51" s="39"/>
      <c r="M51" s="39"/>
      <c r="N51" s="39"/>
      <c r="P51" s="6"/>
    </row>
    <row r="52" spans="1:16" hidden="1" x14ac:dyDescent="0.2">
      <c r="A52" s="6"/>
      <c r="C52" s="6"/>
      <c r="D52" s="6"/>
      <c r="I52" s="36" t="s">
        <v>212</v>
      </c>
      <c r="J52" s="37" t="s">
        <v>288</v>
      </c>
      <c r="K52" s="38" t="s">
        <v>332</v>
      </c>
      <c r="L52" s="39"/>
      <c r="M52" s="39"/>
      <c r="N52" s="39"/>
      <c r="P52" s="6"/>
    </row>
    <row r="53" spans="1:16" hidden="1" x14ac:dyDescent="0.2">
      <c r="A53" s="6"/>
      <c r="C53" s="6"/>
      <c r="D53" s="6"/>
      <c r="I53" s="36" t="s">
        <v>212</v>
      </c>
      <c r="J53" s="37" t="s">
        <v>288</v>
      </c>
      <c r="K53" s="38" t="s">
        <v>333</v>
      </c>
      <c r="L53" s="39"/>
      <c r="M53" s="39"/>
      <c r="N53" s="39"/>
      <c r="P53" s="6"/>
    </row>
    <row r="54" spans="1:16" hidden="1" x14ac:dyDescent="0.2">
      <c r="A54" s="6"/>
      <c r="C54" s="6"/>
      <c r="D54" s="6"/>
      <c r="I54" s="36" t="s">
        <v>212</v>
      </c>
      <c r="J54" s="37" t="s">
        <v>288</v>
      </c>
      <c r="K54" s="38" t="s">
        <v>334</v>
      </c>
      <c r="L54" s="39"/>
      <c r="M54" s="39"/>
      <c r="N54" s="39"/>
      <c r="P54" s="6"/>
    </row>
    <row r="55" spans="1:16" hidden="1" x14ac:dyDescent="0.2">
      <c r="A55" s="6"/>
      <c r="C55" s="6"/>
      <c r="D55" s="6"/>
      <c r="I55" s="36" t="s">
        <v>222</v>
      </c>
      <c r="J55" s="37" t="s">
        <v>311</v>
      </c>
      <c r="K55" s="38" t="s">
        <v>338</v>
      </c>
      <c r="L55" s="39"/>
      <c r="M55" s="39"/>
      <c r="N55" s="39"/>
      <c r="P55" s="6"/>
    </row>
    <row r="56" spans="1:16" hidden="1" x14ac:dyDescent="0.2">
      <c r="A56" s="6"/>
      <c r="C56" s="6"/>
      <c r="D56" s="6"/>
      <c r="I56" s="36" t="s">
        <v>222</v>
      </c>
      <c r="J56" s="37" t="s">
        <v>279</v>
      </c>
      <c r="K56" s="38" t="s">
        <v>1562</v>
      </c>
      <c r="L56" s="39"/>
      <c r="M56" s="39"/>
      <c r="N56" s="39"/>
      <c r="P56" s="6"/>
    </row>
    <row r="57" spans="1:16" hidden="1" x14ac:dyDescent="0.2">
      <c r="A57" s="6"/>
      <c r="C57" s="6"/>
      <c r="D57" s="6"/>
      <c r="I57" s="36" t="s">
        <v>222</v>
      </c>
      <c r="J57" s="37" t="s">
        <v>279</v>
      </c>
      <c r="K57" s="38" t="s">
        <v>1563</v>
      </c>
      <c r="L57" s="39"/>
      <c r="M57" s="39"/>
      <c r="N57" s="39"/>
      <c r="P57" s="6"/>
    </row>
    <row r="58" spans="1:16" hidden="1" x14ac:dyDescent="0.2">
      <c r="A58" s="6"/>
      <c r="C58" s="6"/>
      <c r="D58" s="6"/>
      <c r="I58" s="36" t="s">
        <v>222</v>
      </c>
      <c r="J58" s="37" t="s">
        <v>279</v>
      </c>
      <c r="K58" s="38" t="s">
        <v>339</v>
      </c>
      <c r="L58" s="39"/>
      <c r="M58" s="39"/>
      <c r="N58" s="39"/>
      <c r="P58" s="6"/>
    </row>
    <row r="59" spans="1:16" hidden="1" x14ac:dyDescent="0.2">
      <c r="A59" s="6"/>
      <c r="C59" s="6"/>
      <c r="D59" s="6"/>
      <c r="I59" s="36" t="s">
        <v>222</v>
      </c>
      <c r="J59" s="37" t="s">
        <v>279</v>
      </c>
      <c r="K59" s="38" t="s">
        <v>340</v>
      </c>
      <c r="L59" s="39"/>
      <c r="M59" s="39"/>
      <c r="N59" s="39"/>
      <c r="P59" s="6"/>
    </row>
    <row r="60" spans="1:16" ht="20.25" hidden="1" customHeight="1" x14ac:dyDescent="0.2">
      <c r="A60" s="6"/>
      <c r="C60" s="6"/>
      <c r="D60" s="6"/>
      <c r="I60" s="36" t="s">
        <v>222</v>
      </c>
      <c r="J60" s="37" t="s">
        <v>279</v>
      </c>
      <c r="K60" s="38" t="s">
        <v>340</v>
      </c>
      <c r="L60" s="39"/>
      <c r="M60" s="39"/>
      <c r="N60" s="39"/>
      <c r="P60" s="6"/>
    </row>
    <row r="61" spans="1:16" hidden="1" x14ac:dyDescent="0.2">
      <c r="A61" s="6"/>
      <c r="C61" s="6"/>
      <c r="D61" s="6"/>
      <c r="I61" s="36" t="s">
        <v>222</v>
      </c>
      <c r="J61" s="37" t="s">
        <v>279</v>
      </c>
      <c r="K61" s="38" t="s">
        <v>341</v>
      </c>
      <c r="L61" s="39"/>
      <c r="M61" s="39"/>
      <c r="N61" s="39"/>
      <c r="P61" s="6"/>
    </row>
    <row r="62" spans="1:16" hidden="1" x14ac:dyDescent="0.2">
      <c r="A62" s="6"/>
      <c r="C62" s="6"/>
      <c r="D62" s="6"/>
      <c r="I62" s="36" t="s">
        <v>222</v>
      </c>
      <c r="J62" s="37" t="s">
        <v>279</v>
      </c>
      <c r="K62" s="38" t="s">
        <v>1578</v>
      </c>
      <c r="L62" s="39"/>
      <c r="M62" s="39"/>
      <c r="N62" s="39"/>
      <c r="P62" s="6"/>
    </row>
    <row r="63" spans="1:16" hidden="1" x14ac:dyDescent="0.2">
      <c r="A63" s="6"/>
      <c r="C63" s="6"/>
      <c r="D63" s="6"/>
      <c r="I63" s="36" t="s">
        <v>222</v>
      </c>
      <c r="J63" s="37" t="s">
        <v>248</v>
      </c>
      <c r="K63" s="38" t="s">
        <v>344</v>
      </c>
      <c r="L63" s="39"/>
      <c r="M63" s="39"/>
      <c r="N63" s="39"/>
      <c r="P63" s="6"/>
    </row>
    <row r="64" spans="1:16" hidden="1" x14ac:dyDescent="0.2">
      <c r="A64" s="6"/>
      <c r="C64" s="6"/>
      <c r="D64" s="6"/>
      <c r="I64" s="36" t="s">
        <v>222</v>
      </c>
      <c r="J64" s="37" t="s">
        <v>248</v>
      </c>
      <c r="K64" s="38" t="s">
        <v>344</v>
      </c>
      <c r="L64" s="39"/>
      <c r="M64" s="39"/>
      <c r="N64" s="39"/>
      <c r="P64" s="6"/>
    </row>
    <row r="65" spans="1:16" hidden="1" x14ac:dyDescent="0.2">
      <c r="A65" s="6"/>
      <c r="C65" s="6"/>
      <c r="D65" s="6"/>
      <c r="I65" s="36" t="s">
        <v>222</v>
      </c>
      <c r="J65" s="37" t="s">
        <v>308</v>
      </c>
      <c r="K65" s="38" t="s">
        <v>336</v>
      </c>
      <c r="L65" s="39"/>
      <c r="M65" s="39"/>
      <c r="N65" s="39"/>
      <c r="P65" s="6"/>
    </row>
    <row r="66" spans="1:16" hidden="1" x14ac:dyDescent="0.2">
      <c r="A66" s="6"/>
      <c r="C66" s="6"/>
      <c r="D66" s="6"/>
      <c r="I66" s="36" t="s">
        <v>222</v>
      </c>
      <c r="J66" s="37" t="s">
        <v>308</v>
      </c>
      <c r="K66" s="38" t="s">
        <v>337</v>
      </c>
      <c r="L66" s="39"/>
      <c r="M66" s="39"/>
      <c r="N66" s="39"/>
      <c r="P66" s="6"/>
    </row>
    <row r="67" spans="1:16" hidden="1" x14ac:dyDescent="0.2">
      <c r="A67" s="6"/>
      <c r="C67" s="6"/>
      <c r="D67" s="6"/>
      <c r="I67" s="36" t="s">
        <v>222</v>
      </c>
      <c r="J67" s="37" t="s">
        <v>308</v>
      </c>
      <c r="K67" s="38" t="s">
        <v>337</v>
      </c>
      <c r="L67" s="39"/>
      <c r="M67" s="39"/>
      <c r="N67" s="39"/>
      <c r="P67" s="6"/>
    </row>
    <row r="68" spans="1:16" hidden="1" x14ac:dyDescent="0.2">
      <c r="A68" s="6"/>
      <c r="C68" s="6"/>
      <c r="D68" s="6"/>
      <c r="I68" s="36" t="s">
        <v>222</v>
      </c>
      <c r="J68" s="37" t="s">
        <v>285</v>
      </c>
      <c r="K68" s="38" t="s">
        <v>1550</v>
      </c>
      <c r="L68" s="39"/>
      <c r="M68" s="39"/>
      <c r="N68" s="39"/>
      <c r="P68" s="6"/>
    </row>
    <row r="69" spans="1:16" hidden="1" x14ac:dyDescent="0.2">
      <c r="A69" s="6"/>
      <c r="C69" s="6"/>
      <c r="D69" s="6"/>
      <c r="I69" s="36" t="s">
        <v>222</v>
      </c>
      <c r="J69" s="37" t="s">
        <v>285</v>
      </c>
      <c r="K69" s="38" t="s">
        <v>1561</v>
      </c>
      <c r="L69" s="39"/>
      <c r="M69" s="39"/>
      <c r="N69" s="39"/>
      <c r="P69" s="6"/>
    </row>
    <row r="70" spans="1:16" hidden="1" x14ac:dyDescent="0.2">
      <c r="A70" s="6"/>
      <c r="C70" s="6"/>
      <c r="D70" s="6"/>
      <c r="I70" s="36" t="s">
        <v>222</v>
      </c>
      <c r="J70" s="37" t="s">
        <v>285</v>
      </c>
      <c r="K70" s="38" t="s">
        <v>1557</v>
      </c>
      <c r="L70" s="39"/>
      <c r="M70" s="39"/>
      <c r="N70" s="39"/>
      <c r="P70" s="6"/>
    </row>
    <row r="71" spans="1:16" ht="25.5" hidden="1" x14ac:dyDescent="0.2">
      <c r="A71" s="6"/>
      <c r="C71" s="6"/>
      <c r="D71" s="6"/>
      <c r="I71" s="36" t="s">
        <v>222</v>
      </c>
      <c r="J71" s="37" t="s">
        <v>285</v>
      </c>
      <c r="K71" s="38" t="s">
        <v>1549</v>
      </c>
      <c r="L71" s="39"/>
      <c r="M71" s="39"/>
      <c r="N71" s="39"/>
      <c r="P71" s="6"/>
    </row>
    <row r="72" spans="1:16" hidden="1" x14ac:dyDescent="0.2">
      <c r="A72" s="6"/>
      <c r="C72" s="6"/>
      <c r="D72" s="6"/>
      <c r="I72" s="36" t="s">
        <v>222</v>
      </c>
      <c r="J72" s="37" t="s">
        <v>285</v>
      </c>
      <c r="K72" s="38" t="s">
        <v>1556</v>
      </c>
      <c r="L72" s="39"/>
      <c r="M72" s="39"/>
      <c r="N72" s="39"/>
      <c r="P72" s="6"/>
    </row>
    <row r="73" spans="1:16" hidden="1" x14ac:dyDescent="0.2">
      <c r="A73" s="6"/>
      <c r="C73" s="6"/>
      <c r="D73" s="6"/>
      <c r="I73" s="36" t="s">
        <v>222</v>
      </c>
      <c r="J73" s="37" t="s">
        <v>285</v>
      </c>
      <c r="K73" s="38" t="s">
        <v>1548</v>
      </c>
      <c r="L73" s="39"/>
      <c r="M73" s="39"/>
      <c r="N73" s="39"/>
      <c r="P73" s="6"/>
    </row>
    <row r="74" spans="1:16" hidden="1" x14ac:dyDescent="0.2">
      <c r="A74" s="6"/>
      <c r="C74" s="6"/>
      <c r="D74" s="6"/>
      <c r="I74" s="36" t="s">
        <v>222</v>
      </c>
      <c r="J74" s="37" t="s">
        <v>285</v>
      </c>
      <c r="K74" s="38" t="s">
        <v>1552</v>
      </c>
      <c r="L74" s="39"/>
      <c r="M74" s="39"/>
      <c r="N74" s="39"/>
      <c r="P74" s="6"/>
    </row>
    <row r="75" spans="1:16" ht="25.5" hidden="1" x14ac:dyDescent="0.2">
      <c r="A75" s="6"/>
      <c r="C75" s="6"/>
      <c r="D75" s="6"/>
      <c r="I75" s="36" t="s">
        <v>222</v>
      </c>
      <c r="J75" s="37" t="s">
        <v>285</v>
      </c>
      <c r="K75" s="38" t="s">
        <v>1551</v>
      </c>
      <c r="L75" s="39"/>
      <c r="M75" s="39"/>
      <c r="N75" s="39"/>
      <c r="P75" s="6"/>
    </row>
    <row r="76" spans="1:16" hidden="1" x14ac:dyDescent="0.2">
      <c r="A76" s="6"/>
      <c r="C76" s="6"/>
      <c r="D76" s="6"/>
      <c r="I76" s="36" t="s">
        <v>222</v>
      </c>
      <c r="J76" s="37" t="s">
        <v>285</v>
      </c>
      <c r="K76" s="38" t="s">
        <v>1555</v>
      </c>
      <c r="L76" s="39"/>
      <c r="M76" s="39"/>
      <c r="N76" s="39"/>
      <c r="P76" s="6"/>
    </row>
    <row r="77" spans="1:16" hidden="1" x14ac:dyDescent="0.2">
      <c r="A77" s="6"/>
      <c r="C77" s="6"/>
      <c r="D77" s="6"/>
      <c r="I77" s="36" t="s">
        <v>222</v>
      </c>
      <c r="J77" s="37" t="s">
        <v>285</v>
      </c>
      <c r="K77" s="38" t="s">
        <v>1547</v>
      </c>
      <c r="L77" s="39"/>
      <c r="M77" s="39"/>
      <c r="N77" s="39"/>
      <c r="P77" s="6"/>
    </row>
    <row r="78" spans="1:16" ht="25.5" hidden="1" x14ac:dyDescent="0.2">
      <c r="A78" s="6"/>
      <c r="C78" s="6"/>
      <c r="D78" s="6"/>
      <c r="I78" s="36" t="s">
        <v>222</v>
      </c>
      <c r="J78" s="37" t="s">
        <v>285</v>
      </c>
      <c r="K78" s="38" t="s">
        <v>1559</v>
      </c>
      <c r="L78" s="39"/>
      <c r="M78" s="39"/>
      <c r="N78" s="39"/>
      <c r="P78" s="6"/>
    </row>
    <row r="79" spans="1:16" ht="25.5" hidden="1" x14ac:dyDescent="0.2">
      <c r="A79" s="6"/>
      <c r="C79" s="6"/>
      <c r="D79" s="6"/>
      <c r="I79" s="36" t="s">
        <v>222</v>
      </c>
      <c r="J79" s="37" t="s">
        <v>285</v>
      </c>
      <c r="K79" s="38" t="s">
        <v>1560</v>
      </c>
      <c r="L79" s="39"/>
      <c r="M79" s="39"/>
      <c r="N79" s="39"/>
      <c r="P79" s="6"/>
    </row>
    <row r="80" spans="1:16" ht="25.5" hidden="1" x14ac:dyDescent="0.2">
      <c r="A80" s="6"/>
      <c r="C80" s="6"/>
      <c r="D80" s="6"/>
      <c r="I80" s="36" t="s">
        <v>222</v>
      </c>
      <c r="J80" s="37" t="s">
        <v>285</v>
      </c>
      <c r="K80" s="38" t="s">
        <v>1558</v>
      </c>
      <c r="L80" s="39"/>
      <c r="M80" s="39"/>
      <c r="N80" s="39"/>
      <c r="P80" s="6"/>
    </row>
    <row r="81" spans="1:16" hidden="1" x14ac:dyDescent="0.2">
      <c r="A81" s="6"/>
      <c r="C81" s="6"/>
      <c r="D81" s="6"/>
      <c r="I81" s="36" t="s">
        <v>222</v>
      </c>
      <c r="J81" s="37" t="s">
        <v>285</v>
      </c>
      <c r="K81" s="38" t="s">
        <v>1546</v>
      </c>
      <c r="L81" s="39"/>
      <c r="M81" s="39"/>
      <c r="N81" s="39"/>
      <c r="P81" s="6"/>
    </row>
    <row r="82" spans="1:16" hidden="1" x14ac:dyDescent="0.2">
      <c r="A82" s="6"/>
      <c r="C82" s="6"/>
      <c r="D82" s="6"/>
      <c r="I82" s="36" t="s">
        <v>222</v>
      </c>
      <c r="J82" s="37" t="s">
        <v>285</v>
      </c>
      <c r="K82" s="38" t="s">
        <v>1553</v>
      </c>
      <c r="L82" s="39"/>
      <c r="M82" s="39"/>
      <c r="N82" s="39"/>
      <c r="P82" s="6"/>
    </row>
    <row r="83" spans="1:16" hidden="1" x14ac:dyDescent="0.2">
      <c r="A83" s="6"/>
      <c r="C83" s="6"/>
      <c r="D83" s="6"/>
      <c r="I83" s="36" t="s">
        <v>222</v>
      </c>
      <c r="J83" s="37" t="s">
        <v>285</v>
      </c>
      <c r="K83" s="38" t="s">
        <v>1554</v>
      </c>
      <c r="L83" s="39"/>
      <c r="M83" s="39"/>
      <c r="N83" s="39"/>
      <c r="P83" s="6"/>
    </row>
    <row r="84" spans="1:16" hidden="1" x14ac:dyDescent="0.2">
      <c r="A84" s="6"/>
      <c r="C84" s="6"/>
      <c r="D84" s="6"/>
      <c r="I84" s="36" t="s">
        <v>222</v>
      </c>
      <c r="J84" s="37" t="s">
        <v>285</v>
      </c>
      <c r="K84" s="38" t="s">
        <v>335</v>
      </c>
      <c r="L84" s="39"/>
      <c r="M84" s="39"/>
      <c r="N84" s="39"/>
      <c r="P84" s="6"/>
    </row>
    <row r="85" spans="1:16" hidden="1" x14ac:dyDescent="0.2">
      <c r="A85" s="6"/>
      <c r="C85" s="6"/>
      <c r="D85" s="6"/>
      <c r="I85" s="36" t="s">
        <v>222</v>
      </c>
      <c r="J85" s="37" t="s">
        <v>1575</v>
      </c>
      <c r="K85" s="38" t="s">
        <v>1576</v>
      </c>
      <c r="L85" s="39"/>
      <c r="M85" s="39"/>
      <c r="N85" s="39"/>
      <c r="P85" s="6"/>
    </row>
    <row r="86" spans="1:16" hidden="1" x14ac:dyDescent="0.2">
      <c r="A86" s="6"/>
      <c r="C86" s="6"/>
      <c r="D86" s="6"/>
      <c r="I86" s="36" t="s">
        <v>222</v>
      </c>
      <c r="J86" s="37" t="s">
        <v>305</v>
      </c>
      <c r="K86" s="38" t="s">
        <v>1566</v>
      </c>
      <c r="L86" s="39"/>
      <c r="M86" s="39"/>
      <c r="N86" s="39"/>
      <c r="P86" s="6"/>
    </row>
    <row r="87" spans="1:16" hidden="1" x14ac:dyDescent="0.2">
      <c r="A87" s="6"/>
      <c r="C87" s="6"/>
      <c r="D87" s="6"/>
      <c r="I87" s="36" t="s">
        <v>222</v>
      </c>
      <c r="J87" s="37" t="s">
        <v>305</v>
      </c>
      <c r="K87" s="38" t="s">
        <v>1572</v>
      </c>
      <c r="L87" s="39"/>
      <c r="M87" s="39"/>
      <c r="N87" s="39"/>
      <c r="P87" s="6"/>
    </row>
    <row r="88" spans="1:16" hidden="1" x14ac:dyDescent="0.2">
      <c r="A88" s="6"/>
      <c r="C88" s="6"/>
      <c r="D88" s="6"/>
      <c r="I88" s="36" t="s">
        <v>222</v>
      </c>
      <c r="J88" s="37" t="s">
        <v>305</v>
      </c>
      <c r="K88" s="38" t="s">
        <v>305</v>
      </c>
      <c r="L88" s="39"/>
      <c r="M88" s="39"/>
      <c r="N88" s="39"/>
      <c r="P88" s="6"/>
    </row>
    <row r="89" spans="1:16" hidden="1" x14ac:dyDescent="0.2">
      <c r="A89" s="6"/>
      <c r="C89" s="6"/>
      <c r="D89" s="6"/>
      <c r="I89" s="36" t="s">
        <v>222</v>
      </c>
      <c r="J89" s="37" t="s">
        <v>305</v>
      </c>
      <c r="K89" s="38" t="s">
        <v>1574</v>
      </c>
      <c r="L89" s="39"/>
      <c r="M89" s="39"/>
      <c r="N89" s="39"/>
      <c r="P89" s="6"/>
    </row>
    <row r="90" spans="1:16" hidden="1" x14ac:dyDescent="0.2">
      <c r="A90" s="6"/>
      <c r="C90" s="6"/>
      <c r="D90" s="6"/>
      <c r="I90" s="36" t="s">
        <v>222</v>
      </c>
      <c r="J90" s="37" t="s">
        <v>305</v>
      </c>
      <c r="K90" s="38" t="s">
        <v>1573</v>
      </c>
      <c r="L90" s="39"/>
      <c r="M90" s="39"/>
      <c r="N90" s="39"/>
      <c r="P90" s="6"/>
    </row>
    <row r="91" spans="1:16" hidden="1" x14ac:dyDescent="0.2">
      <c r="A91" s="6"/>
      <c r="C91" s="6"/>
      <c r="D91" s="6"/>
      <c r="I91" s="36" t="s">
        <v>222</v>
      </c>
      <c r="J91" s="37" t="s">
        <v>305</v>
      </c>
      <c r="K91" s="38" t="s">
        <v>1571</v>
      </c>
      <c r="L91" s="39"/>
      <c r="M91" s="39"/>
      <c r="N91" s="39"/>
      <c r="P91" s="6"/>
    </row>
    <row r="92" spans="1:16" hidden="1" x14ac:dyDescent="0.2">
      <c r="A92" s="6"/>
      <c r="C92" s="6"/>
      <c r="D92" s="6"/>
      <c r="I92" s="36" t="s">
        <v>222</v>
      </c>
      <c r="J92" s="37" t="s">
        <v>1564</v>
      </c>
      <c r="K92" s="38" t="s">
        <v>1566</v>
      </c>
      <c r="L92" s="39"/>
      <c r="M92" s="39"/>
      <c r="N92" s="39"/>
      <c r="P92" s="6"/>
    </row>
    <row r="93" spans="1:16" hidden="1" x14ac:dyDescent="0.2">
      <c r="A93" s="6"/>
      <c r="C93" s="6"/>
      <c r="D93" s="6"/>
      <c r="I93" s="36" t="s">
        <v>222</v>
      </c>
      <c r="J93" s="37" t="s">
        <v>1564</v>
      </c>
      <c r="K93" s="38" t="s">
        <v>1579</v>
      </c>
      <c r="L93" s="39"/>
      <c r="M93" s="39"/>
      <c r="N93" s="39"/>
      <c r="P93" s="6"/>
    </row>
    <row r="94" spans="1:16" hidden="1" x14ac:dyDescent="0.2">
      <c r="A94" s="6"/>
      <c r="C94" s="6"/>
      <c r="D94" s="6"/>
      <c r="I94" s="36" t="s">
        <v>222</v>
      </c>
      <c r="J94" s="37" t="s">
        <v>1564</v>
      </c>
      <c r="K94" s="38" t="s">
        <v>341</v>
      </c>
      <c r="L94" s="39"/>
      <c r="M94" s="39"/>
      <c r="N94" s="39"/>
      <c r="P94" s="6"/>
    </row>
    <row r="95" spans="1:16" hidden="1" x14ac:dyDescent="0.2">
      <c r="A95" s="6"/>
      <c r="C95" s="6"/>
      <c r="D95" s="6"/>
      <c r="I95" s="36" t="s">
        <v>222</v>
      </c>
      <c r="J95" s="37" t="s">
        <v>1564</v>
      </c>
      <c r="K95" s="38" t="s">
        <v>1565</v>
      </c>
      <c r="L95" s="39"/>
      <c r="M95" s="39"/>
      <c r="N95" s="39"/>
      <c r="P95" s="6"/>
    </row>
    <row r="96" spans="1:16" hidden="1" x14ac:dyDescent="0.2">
      <c r="A96" s="6"/>
      <c r="C96" s="6"/>
      <c r="D96" s="6"/>
      <c r="I96" s="36" t="s">
        <v>222</v>
      </c>
      <c r="J96" s="37" t="s">
        <v>1564</v>
      </c>
      <c r="K96" s="38" t="s">
        <v>342</v>
      </c>
      <c r="L96" s="39"/>
      <c r="M96" s="39"/>
      <c r="N96" s="39"/>
      <c r="P96" s="6"/>
    </row>
    <row r="97" spans="1:16" hidden="1" x14ac:dyDescent="0.2">
      <c r="A97" s="6"/>
      <c r="C97" s="6"/>
      <c r="D97" s="6"/>
      <c r="I97" s="36" t="s">
        <v>222</v>
      </c>
      <c r="J97" s="37" t="s">
        <v>1564</v>
      </c>
      <c r="K97" s="38" t="s">
        <v>343</v>
      </c>
      <c r="L97" s="39"/>
      <c r="M97" s="39"/>
      <c r="N97" s="39"/>
      <c r="P97" s="6"/>
    </row>
    <row r="98" spans="1:16" ht="25.5" hidden="1" x14ac:dyDescent="0.2">
      <c r="A98" s="6"/>
      <c r="C98" s="6"/>
      <c r="D98" s="6"/>
      <c r="I98" s="36" t="s">
        <v>222</v>
      </c>
      <c r="J98" s="37" t="s">
        <v>1564</v>
      </c>
      <c r="K98" s="38" t="s">
        <v>1577</v>
      </c>
      <c r="L98" s="39"/>
      <c r="M98" s="39"/>
      <c r="N98" s="39"/>
      <c r="P98" s="6"/>
    </row>
    <row r="99" spans="1:16" hidden="1" x14ac:dyDescent="0.2">
      <c r="A99" s="6"/>
      <c r="C99" s="6"/>
      <c r="D99" s="6"/>
      <c r="I99" s="36" t="s">
        <v>222</v>
      </c>
      <c r="J99" s="37" t="s">
        <v>1564</v>
      </c>
      <c r="K99" s="38" t="s">
        <v>1567</v>
      </c>
      <c r="L99" s="39"/>
      <c r="M99" s="39"/>
      <c r="N99" s="39"/>
      <c r="P99" s="6"/>
    </row>
    <row r="100" spans="1:16" hidden="1" x14ac:dyDescent="0.2">
      <c r="A100" s="6"/>
      <c r="C100" s="6"/>
      <c r="D100" s="6"/>
      <c r="I100" s="36" t="s">
        <v>222</v>
      </c>
      <c r="J100" s="37" t="s">
        <v>1580</v>
      </c>
      <c r="K100" s="38" t="s">
        <v>1570</v>
      </c>
      <c r="L100" s="39"/>
      <c r="M100" s="39"/>
      <c r="N100" s="39"/>
      <c r="P100" s="42"/>
    </row>
    <row r="101" spans="1:16" hidden="1" x14ac:dyDescent="0.2">
      <c r="A101" s="6"/>
      <c r="C101" s="6"/>
      <c r="D101" s="6"/>
      <c r="I101" s="36" t="s">
        <v>222</v>
      </c>
      <c r="J101" s="37" t="s">
        <v>1580</v>
      </c>
      <c r="K101" s="38" t="s">
        <v>1568</v>
      </c>
      <c r="L101" s="39"/>
      <c r="M101" s="39"/>
      <c r="N101" s="39"/>
      <c r="P101" s="42"/>
    </row>
    <row r="102" spans="1:16" hidden="1" x14ac:dyDescent="0.2">
      <c r="A102" s="6"/>
      <c r="C102" s="6"/>
      <c r="D102" s="6"/>
      <c r="I102" s="36" t="s">
        <v>222</v>
      </c>
      <c r="J102" s="37" t="s">
        <v>1580</v>
      </c>
      <c r="K102" s="38" t="s">
        <v>1579</v>
      </c>
      <c r="L102" s="39"/>
      <c r="M102" s="39"/>
      <c r="N102" s="39"/>
      <c r="P102" s="42"/>
    </row>
    <row r="103" spans="1:16" hidden="1" x14ac:dyDescent="0.2">
      <c r="A103" s="6"/>
      <c r="C103" s="6"/>
      <c r="D103" s="6"/>
      <c r="I103" s="36" t="s">
        <v>222</v>
      </c>
      <c r="J103" s="37" t="s">
        <v>1580</v>
      </c>
      <c r="K103" s="38" t="s">
        <v>1569</v>
      </c>
      <c r="L103" s="39"/>
      <c r="M103" s="39"/>
      <c r="N103" s="39"/>
      <c r="P103" s="42"/>
    </row>
    <row r="104" spans="1:16" hidden="1" x14ac:dyDescent="0.2">
      <c r="A104" s="6"/>
      <c r="C104" s="6"/>
      <c r="D104" s="6"/>
      <c r="I104" s="36" t="s">
        <v>222</v>
      </c>
      <c r="J104" s="37" t="s">
        <v>1581</v>
      </c>
      <c r="K104" s="38" t="s">
        <v>1568</v>
      </c>
      <c r="L104" s="39"/>
      <c r="M104" s="39"/>
      <c r="N104" s="39"/>
      <c r="P104" s="42"/>
    </row>
    <row r="105" spans="1:16" hidden="1" x14ac:dyDescent="0.2">
      <c r="A105" s="6"/>
      <c r="C105" s="6"/>
      <c r="D105" s="6"/>
      <c r="I105" s="36" t="s">
        <v>222</v>
      </c>
      <c r="J105" s="37" t="s">
        <v>298</v>
      </c>
      <c r="K105" s="38" t="s">
        <v>298</v>
      </c>
      <c r="L105" s="39"/>
      <c r="M105" s="39"/>
      <c r="N105" s="39"/>
      <c r="P105" s="42"/>
    </row>
    <row r="106" spans="1:16" hidden="1" x14ac:dyDescent="0.2">
      <c r="A106" s="6"/>
      <c r="C106" s="6"/>
      <c r="D106" s="6"/>
      <c r="I106" s="36" t="s">
        <v>243</v>
      </c>
      <c r="J106" s="37" t="s">
        <v>314</v>
      </c>
      <c r="K106" s="38" t="s">
        <v>321</v>
      </c>
      <c r="L106" s="39"/>
      <c r="M106" s="39"/>
      <c r="N106" s="39"/>
      <c r="P106" s="42"/>
    </row>
    <row r="107" spans="1:16" hidden="1" x14ac:dyDescent="0.2">
      <c r="A107" s="6"/>
      <c r="C107" s="6"/>
      <c r="D107" s="6"/>
      <c r="I107" s="36" t="s">
        <v>243</v>
      </c>
      <c r="J107" s="37" t="s">
        <v>314</v>
      </c>
      <c r="K107" s="38" t="s">
        <v>322</v>
      </c>
      <c r="L107" s="39"/>
      <c r="M107" s="39"/>
      <c r="N107" s="39"/>
      <c r="P107" s="42"/>
    </row>
    <row r="108" spans="1:16" ht="38.25" hidden="1" x14ac:dyDescent="0.2">
      <c r="A108" s="6"/>
      <c r="C108" s="6"/>
      <c r="D108" s="6"/>
      <c r="I108" s="36" t="s">
        <v>213</v>
      </c>
      <c r="J108" s="37" t="s">
        <v>264</v>
      </c>
      <c r="K108" s="38" t="s">
        <v>286</v>
      </c>
      <c r="L108" s="39" t="s">
        <v>287</v>
      </c>
      <c r="M108" s="39"/>
      <c r="N108" s="39" t="s">
        <v>240</v>
      </c>
      <c r="P108" s="42"/>
    </row>
    <row r="109" spans="1:16" hidden="1" x14ac:dyDescent="0.2">
      <c r="A109" s="6"/>
      <c r="C109" s="6"/>
      <c r="D109" s="6"/>
      <c r="I109" s="36" t="s">
        <v>213</v>
      </c>
      <c r="J109" s="37" t="s">
        <v>264</v>
      </c>
      <c r="K109" s="38" t="s">
        <v>292</v>
      </c>
      <c r="L109" s="39" t="s">
        <v>293</v>
      </c>
      <c r="M109" s="39"/>
      <c r="N109" s="39" t="s">
        <v>240</v>
      </c>
      <c r="P109" s="42"/>
    </row>
    <row r="110" spans="1:16" ht="38.25" hidden="1" x14ac:dyDescent="0.2">
      <c r="A110" s="6"/>
      <c r="C110" s="6"/>
      <c r="D110" s="6"/>
      <c r="I110" s="36" t="s">
        <v>213</v>
      </c>
      <c r="J110" s="37" t="s">
        <v>264</v>
      </c>
      <c r="K110" s="38" t="s">
        <v>289</v>
      </c>
      <c r="L110" s="39" t="s">
        <v>290</v>
      </c>
      <c r="M110" s="39"/>
      <c r="N110" s="39" t="s">
        <v>240</v>
      </c>
      <c r="P110" s="42"/>
    </row>
    <row r="111" spans="1:16" ht="25.5" hidden="1" x14ac:dyDescent="0.2">
      <c r="A111" s="6"/>
      <c r="C111" s="6"/>
      <c r="D111" s="6"/>
      <c r="I111" s="36" t="s">
        <v>213</v>
      </c>
      <c r="J111" s="37" t="s">
        <v>264</v>
      </c>
      <c r="K111" s="38" t="s">
        <v>283</v>
      </c>
      <c r="L111" s="39" t="s">
        <v>284</v>
      </c>
      <c r="M111" s="39"/>
      <c r="N111" s="39" t="s">
        <v>240</v>
      </c>
      <c r="P111" s="42"/>
    </row>
    <row r="112" spans="1:16" ht="25.5" hidden="1" x14ac:dyDescent="0.2">
      <c r="A112" s="6"/>
      <c r="C112" s="6"/>
      <c r="D112" s="6"/>
      <c r="I112" s="36" t="s">
        <v>213</v>
      </c>
      <c r="J112" s="37" t="s">
        <v>279</v>
      </c>
      <c r="K112" s="38" t="s">
        <v>309</v>
      </c>
      <c r="L112" s="39" t="s">
        <v>310</v>
      </c>
      <c r="M112" s="39"/>
      <c r="N112" s="39" t="s">
        <v>240</v>
      </c>
      <c r="P112" s="42"/>
    </row>
    <row r="113" spans="1:16" ht="38.25" hidden="1" x14ac:dyDescent="0.2">
      <c r="A113" s="6"/>
      <c r="C113" s="6"/>
      <c r="D113" s="6"/>
      <c r="I113" s="36" t="s">
        <v>213</v>
      </c>
      <c r="J113" s="37" t="s">
        <v>279</v>
      </c>
      <c r="K113" s="38" t="s">
        <v>315</v>
      </c>
      <c r="L113" s="39" t="s">
        <v>316</v>
      </c>
      <c r="M113" s="39"/>
      <c r="N113" s="39" t="s">
        <v>240</v>
      </c>
      <c r="P113" s="42"/>
    </row>
    <row r="114" spans="1:16" ht="25.5" hidden="1" x14ac:dyDescent="0.2">
      <c r="A114" s="6"/>
      <c r="C114" s="6"/>
      <c r="D114" s="6"/>
      <c r="I114" s="36" t="s">
        <v>213</v>
      </c>
      <c r="J114" s="37" t="s">
        <v>279</v>
      </c>
      <c r="K114" s="38" t="s">
        <v>312</v>
      </c>
      <c r="L114" s="39" t="s">
        <v>313</v>
      </c>
      <c r="M114" s="39"/>
      <c r="N114" s="39" t="s">
        <v>240</v>
      </c>
      <c r="P114" s="42"/>
    </row>
    <row r="115" spans="1:16" ht="38.25" hidden="1" x14ac:dyDescent="0.2">
      <c r="A115" s="6"/>
      <c r="C115" s="6"/>
      <c r="D115" s="6"/>
      <c r="I115" s="36" t="s">
        <v>213</v>
      </c>
      <c r="J115" s="37" t="s">
        <v>268</v>
      </c>
      <c r="K115" s="38" t="s">
        <v>299</v>
      </c>
      <c r="L115" s="39" t="s">
        <v>300</v>
      </c>
      <c r="M115" s="39"/>
      <c r="N115" s="39" t="s">
        <v>240</v>
      </c>
      <c r="P115" s="42"/>
    </row>
    <row r="116" spans="1:16" ht="38.25" hidden="1" x14ac:dyDescent="0.2">
      <c r="A116" s="6"/>
      <c r="C116" s="6"/>
      <c r="D116" s="6"/>
      <c r="I116" s="36" t="s">
        <v>213</v>
      </c>
      <c r="J116" s="37" t="s">
        <v>268</v>
      </c>
      <c r="K116" s="38" t="s">
        <v>299</v>
      </c>
      <c r="L116" s="39" t="s">
        <v>300</v>
      </c>
      <c r="M116" s="39"/>
      <c r="N116" s="39" t="s">
        <v>240</v>
      </c>
      <c r="P116" s="42"/>
    </row>
    <row r="117" spans="1:16" ht="51" hidden="1" x14ac:dyDescent="0.2">
      <c r="A117" s="6"/>
      <c r="C117" s="6"/>
      <c r="D117" s="6"/>
      <c r="I117" s="36" t="s">
        <v>213</v>
      </c>
      <c r="J117" s="37" t="s">
        <v>268</v>
      </c>
      <c r="K117" s="38" t="s">
        <v>302</v>
      </c>
      <c r="L117" s="39" t="s">
        <v>226</v>
      </c>
      <c r="M117" s="39"/>
      <c r="N117" s="39" t="s">
        <v>240</v>
      </c>
      <c r="P117" s="42"/>
    </row>
    <row r="118" spans="1:16" ht="51" hidden="1" x14ac:dyDescent="0.2">
      <c r="A118" s="6"/>
      <c r="C118" s="6"/>
      <c r="D118" s="6"/>
      <c r="I118" s="36" t="s">
        <v>213</v>
      </c>
      <c r="J118" s="37" t="s">
        <v>268</v>
      </c>
      <c r="K118" s="38" t="s">
        <v>302</v>
      </c>
      <c r="L118" s="39" t="s">
        <v>226</v>
      </c>
      <c r="M118" s="39"/>
      <c r="N118" s="39" t="s">
        <v>240</v>
      </c>
      <c r="P118" s="42"/>
    </row>
    <row r="119" spans="1:16" ht="51" hidden="1" x14ac:dyDescent="0.2">
      <c r="A119" s="6"/>
      <c r="C119" s="6"/>
      <c r="D119" s="6"/>
      <c r="I119" s="36" t="s">
        <v>213</v>
      </c>
      <c r="J119" s="37" t="s">
        <v>282</v>
      </c>
      <c r="K119" s="38" t="s">
        <v>303</v>
      </c>
      <c r="L119" s="39" t="s">
        <v>304</v>
      </c>
      <c r="M119" s="39"/>
      <c r="N119" s="39" t="s">
        <v>240</v>
      </c>
      <c r="P119" s="42"/>
    </row>
    <row r="120" spans="1:16" ht="51" hidden="1" x14ac:dyDescent="0.2">
      <c r="A120" s="6"/>
      <c r="C120" s="6"/>
      <c r="D120" s="6"/>
      <c r="I120" s="36" t="s">
        <v>213</v>
      </c>
      <c r="J120" s="37" t="s">
        <v>282</v>
      </c>
      <c r="K120" s="38" t="s">
        <v>303</v>
      </c>
      <c r="L120" s="39" t="s">
        <v>304</v>
      </c>
      <c r="M120" s="39"/>
      <c r="N120" s="39" t="s">
        <v>240</v>
      </c>
      <c r="P120" s="42"/>
    </row>
    <row r="121" spans="1:16" ht="38.25" hidden="1" x14ac:dyDescent="0.2">
      <c r="A121" s="6"/>
      <c r="C121" s="6"/>
      <c r="D121" s="6"/>
      <c r="I121" s="36" t="s">
        <v>213</v>
      </c>
      <c r="J121" s="37" t="s">
        <v>272</v>
      </c>
      <c r="K121" s="38" t="s">
        <v>296</v>
      </c>
      <c r="L121" s="39" t="s">
        <v>297</v>
      </c>
      <c r="M121" s="39"/>
      <c r="N121" s="39" t="s">
        <v>240</v>
      </c>
      <c r="P121" s="42"/>
    </row>
    <row r="122" spans="1:16" ht="25.5" hidden="1" x14ac:dyDescent="0.2">
      <c r="A122" s="6"/>
      <c r="C122" s="6"/>
      <c r="D122" s="6"/>
      <c r="I122" s="36" t="s">
        <v>213</v>
      </c>
      <c r="J122" s="37" t="s">
        <v>272</v>
      </c>
      <c r="K122" s="38" t="s">
        <v>294</v>
      </c>
      <c r="L122" s="39" t="s">
        <v>295</v>
      </c>
      <c r="M122" s="39"/>
      <c r="N122" s="39" t="s">
        <v>240</v>
      </c>
      <c r="P122" s="42"/>
    </row>
    <row r="123" spans="1:16" ht="25.5" hidden="1" x14ac:dyDescent="0.2">
      <c r="A123" s="6"/>
      <c r="C123" s="6"/>
      <c r="D123" s="6"/>
      <c r="I123" s="36" t="s">
        <v>213</v>
      </c>
      <c r="J123" s="37" t="s">
        <v>276</v>
      </c>
      <c r="K123" s="38" t="s">
        <v>306</v>
      </c>
      <c r="L123" s="39" t="s">
        <v>307</v>
      </c>
      <c r="M123" s="39"/>
      <c r="N123" s="39" t="s">
        <v>240</v>
      </c>
      <c r="P123" s="42"/>
    </row>
    <row r="124" spans="1:16" hidden="1" x14ac:dyDescent="0.2">
      <c r="A124" s="6"/>
      <c r="C124" s="6"/>
      <c r="D124" s="6"/>
      <c r="I124" s="36" t="s">
        <v>236</v>
      </c>
      <c r="J124" s="37" t="s">
        <v>236</v>
      </c>
      <c r="K124" s="38" t="s">
        <v>345</v>
      </c>
      <c r="L124" s="39"/>
      <c r="M124" s="39"/>
      <c r="N124" s="39"/>
      <c r="P124" s="42"/>
    </row>
    <row r="125" spans="1:16" hidden="1" x14ac:dyDescent="0.2">
      <c r="A125" s="6"/>
      <c r="C125" s="6"/>
      <c r="D125" s="6"/>
      <c r="I125" s="36" t="s">
        <v>236</v>
      </c>
      <c r="J125" s="37" t="s">
        <v>236</v>
      </c>
      <c r="K125" s="38" t="s">
        <v>346</v>
      </c>
      <c r="L125" s="39"/>
      <c r="M125" s="39"/>
      <c r="N125" s="39"/>
      <c r="P125" s="42"/>
    </row>
    <row r="126" spans="1:16" hidden="1" x14ac:dyDescent="0.2">
      <c r="A126" s="6"/>
      <c r="C126" s="6"/>
      <c r="D126" s="6"/>
      <c r="I126" s="36" t="s">
        <v>236</v>
      </c>
      <c r="J126" s="37" t="s">
        <v>236</v>
      </c>
      <c r="K126" s="38" t="s">
        <v>351</v>
      </c>
      <c r="L126" s="39"/>
      <c r="M126" s="39"/>
      <c r="N126" s="39"/>
      <c r="P126" s="42"/>
    </row>
    <row r="127" spans="1:16" hidden="1" x14ac:dyDescent="0.2">
      <c r="A127" s="6"/>
      <c r="C127" s="6"/>
      <c r="D127" s="6"/>
      <c r="I127" s="36" t="s">
        <v>236</v>
      </c>
      <c r="J127" s="37" t="s">
        <v>236</v>
      </c>
      <c r="K127" s="38" t="s">
        <v>347</v>
      </c>
      <c r="L127" s="39"/>
      <c r="M127" s="39"/>
      <c r="N127" s="39"/>
      <c r="P127" s="42"/>
    </row>
    <row r="128" spans="1:16" hidden="1" x14ac:dyDescent="0.2">
      <c r="A128" s="6"/>
      <c r="C128" s="6"/>
      <c r="D128" s="6"/>
      <c r="I128" s="36" t="s">
        <v>236</v>
      </c>
      <c r="J128" s="37" t="s">
        <v>236</v>
      </c>
      <c r="K128" s="38" t="s">
        <v>236</v>
      </c>
      <c r="L128" s="39"/>
      <c r="M128" s="39"/>
      <c r="N128" s="39"/>
      <c r="P128" s="42"/>
    </row>
    <row r="129" spans="1:16" hidden="1" x14ac:dyDescent="0.2">
      <c r="A129" s="6"/>
      <c r="C129" s="6"/>
      <c r="D129" s="6"/>
      <c r="I129" s="36" t="s">
        <v>236</v>
      </c>
      <c r="J129" s="37" t="s">
        <v>236</v>
      </c>
      <c r="K129" s="38" t="s">
        <v>348</v>
      </c>
      <c r="L129" s="39"/>
      <c r="M129" s="39"/>
      <c r="N129" s="39"/>
      <c r="P129" s="42"/>
    </row>
    <row r="130" spans="1:16" hidden="1" x14ac:dyDescent="0.2">
      <c r="A130" s="6"/>
      <c r="C130" s="6"/>
      <c r="D130" s="6"/>
      <c r="I130" s="36" t="s">
        <v>236</v>
      </c>
      <c r="J130" s="37" t="s">
        <v>236</v>
      </c>
      <c r="K130" s="38" t="s">
        <v>349</v>
      </c>
      <c r="L130" s="39"/>
      <c r="M130" s="39"/>
      <c r="N130" s="39"/>
      <c r="P130" s="42"/>
    </row>
    <row r="131" spans="1:16" hidden="1" x14ac:dyDescent="0.2">
      <c r="A131" s="6"/>
      <c r="C131" s="6"/>
      <c r="D131" s="6"/>
      <c r="I131" s="36" t="s">
        <v>236</v>
      </c>
      <c r="J131" s="37" t="s">
        <v>236</v>
      </c>
      <c r="K131" s="38" t="s">
        <v>350</v>
      </c>
      <c r="L131" s="39"/>
      <c r="M131" s="39"/>
      <c r="N131" s="39"/>
      <c r="P131" s="42"/>
    </row>
    <row r="132" spans="1:16" hidden="1" x14ac:dyDescent="0.2">
      <c r="A132" s="6"/>
      <c r="C132" s="6"/>
      <c r="D132" s="6"/>
      <c r="P132" s="42"/>
    </row>
    <row r="133" spans="1:16" hidden="1" x14ac:dyDescent="0.2">
      <c r="A133" s="6"/>
      <c r="C133" s="6"/>
      <c r="D133" s="6"/>
      <c r="P133" s="42"/>
    </row>
    <row r="134" spans="1:16" hidden="1" x14ac:dyDescent="0.2">
      <c r="A134" s="6"/>
      <c r="C134" s="6"/>
      <c r="D134" s="6"/>
      <c r="P134" s="42"/>
    </row>
    <row r="135" spans="1:16" hidden="1" x14ac:dyDescent="0.2">
      <c r="A135" s="6"/>
      <c r="C135" s="6"/>
      <c r="D135" s="6"/>
      <c r="P135" s="42"/>
    </row>
    <row r="136" spans="1:16" hidden="1" x14ac:dyDescent="0.2">
      <c r="A136" s="6"/>
      <c r="C136" s="6"/>
      <c r="D136" s="6"/>
      <c r="P136" s="42"/>
    </row>
    <row r="137" spans="1:16" hidden="1" x14ac:dyDescent="0.2">
      <c r="A137" s="6"/>
      <c r="C137" s="6"/>
      <c r="D137" s="6"/>
      <c r="P137" s="42"/>
    </row>
    <row r="138" spans="1:16" hidden="1" x14ac:dyDescent="0.2">
      <c r="A138" s="6"/>
      <c r="C138" s="6"/>
      <c r="D138" s="6"/>
      <c r="P138" s="42"/>
    </row>
    <row r="139" spans="1:16" hidden="1" x14ac:dyDescent="0.2">
      <c r="A139" s="6"/>
      <c r="C139" s="6"/>
      <c r="D139" s="6"/>
      <c r="P139" s="42"/>
    </row>
    <row r="140" spans="1:16" hidden="1" x14ac:dyDescent="0.2">
      <c r="A140" s="6"/>
      <c r="C140" s="6"/>
      <c r="D140" s="6"/>
      <c r="P140" s="6"/>
    </row>
    <row r="141" spans="1:16" hidden="1" x14ac:dyDescent="0.2">
      <c r="A141" s="6"/>
      <c r="P141" s="6"/>
    </row>
    <row r="142" spans="1:16" hidden="1" x14ac:dyDescent="0.2">
      <c r="A142" s="6"/>
      <c r="P142" s="6"/>
    </row>
    <row r="143" spans="1:16" hidden="1" x14ac:dyDescent="0.2">
      <c r="A143" s="6"/>
      <c r="P143" s="6"/>
    </row>
    <row r="144" spans="1:16" hidden="1" x14ac:dyDescent="0.2">
      <c r="A144" s="6"/>
      <c r="P144" s="6"/>
    </row>
    <row r="145" spans="1:16" hidden="1" x14ac:dyDescent="0.2">
      <c r="A145" s="6"/>
      <c r="P145" s="6"/>
    </row>
    <row r="146" spans="1:16" hidden="1" x14ac:dyDescent="0.2">
      <c r="A146" s="6"/>
      <c r="P146" s="6"/>
    </row>
    <row r="147" spans="1:16" hidden="1" x14ac:dyDescent="0.2">
      <c r="A147" s="6"/>
      <c r="P147" s="6"/>
    </row>
    <row r="148" spans="1:16" hidden="1" x14ac:dyDescent="0.2">
      <c r="A148" s="6"/>
      <c r="P148" s="6"/>
    </row>
    <row r="149" spans="1:16" hidden="1" x14ac:dyDescent="0.2">
      <c r="A149" s="6"/>
      <c r="P149" s="6"/>
    </row>
    <row r="150" spans="1:16" hidden="1" x14ac:dyDescent="0.2">
      <c r="A150" s="6"/>
      <c r="P150" s="6"/>
    </row>
    <row r="151" spans="1:16" hidden="1" x14ac:dyDescent="0.2">
      <c r="A151" s="6"/>
      <c r="P151" s="6"/>
    </row>
    <row r="152" spans="1:16" hidden="1" x14ac:dyDescent="0.2">
      <c r="A152" s="6"/>
      <c r="P152" s="6"/>
    </row>
    <row r="153" spans="1:16" hidden="1" x14ac:dyDescent="0.2">
      <c r="A153" s="6"/>
      <c r="P153" s="6"/>
    </row>
    <row r="154" spans="1:16" hidden="1" x14ac:dyDescent="0.2">
      <c r="A154" s="6"/>
      <c r="P154" s="6"/>
    </row>
    <row r="155" spans="1:16" hidden="1" x14ac:dyDescent="0.2">
      <c r="A155" s="6"/>
      <c r="P155" s="6"/>
    </row>
    <row r="156" spans="1:16" hidden="1" x14ac:dyDescent="0.2">
      <c r="A156" s="6"/>
      <c r="P156" s="6"/>
    </row>
    <row r="157" spans="1:16" hidden="1" x14ac:dyDescent="0.2">
      <c r="A157" s="6"/>
      <c r="P157" s="6"/>
    </row>
    <row r="158" spans="1:16" x14ac:dyDescent="0.2">
      <c r="A158" s="6"/>
      <c r="P158" s="6"/>
    </row>
    <row r="159" spans="1:16" x14ac:dyDescent="0.2">
      <c r="A159" s="6"/>
      <c r="P159" s="6"/>
    </row>
    <row r="160" spans="1:16" x14ac:dyDescent="0.2">
      <c r="A160" s="6"/>
      <c r="J160" s="67" t="s">
        <v>35</v>
      </c>
      <c r="K160" s="67" t="s">
        <v>1666</v>
      </c>
      <c r="P160" s="6"/>
    </row>
    <row r="161" spans="1:16" x14ac:dyDescent="0.2">
      <c r="A161" s="6"/>
      <c r="J161" s="30" t="s">
        <v>1642</v>
      </c>
      <c r="K161" s="30" t="s">
        <v>1635</v>
      </c>
      <c r="P161" s="6"/>
    </row>
    <row r="162" spans="1:16" x14ac:dyDescent="0.2">
      <c r="A162" s="6"/>
      <c r="J162" s="30" t="s">
        <v>1647</v>
      </c>
      <c r="K162" s="30" t="s">
        <v>1636</v>
      </c>
      <c r="P162" s="6"/>
    </row>
    <row r="163" spans="1:16" x14ac:dyDescent="0.2">
      <c r="A163" s="6"/>
      <c r="J163" s="30" t="s">
        <v>1640</v>
      </c>
      <c r="K163" s="30" t="s">
        <v>1637</v>
      </c>
      <c r="P163" s="6"/>
    </row>
    <row r="164" spans="1:16" x14ac:dyDescent="0.2">
      <c r="A164" s="6"/>
      <c r="J164" s="30" t="s">
        <v>1641</v>
      </c>
      <c r="K164" s="30" t="s">
        <v>1672</v>
      </c>
      <c r="P164" s="6"/>
    </row>
    <row r="165" spans="1:16" x14ac:dyDescent="0.2">
      <c r="A165" s="6"/>
      <c r="J165" s="30" t="s">
        <v>1664</v>
      </c>
      <c r="K165" s="30" t="s">
        <v>1638</v>
      </c>
      <c r="P165" s="6"/>
    </row>
    <row r="166" spans="1:16" x14ac:dyDescent="0.2">
      <c r="A166" s="6"/>
      <c r="K166" s="30" t="s">
        <v>1639</v>
      </c>
      <c r="P166" s="6"/>
    </row>
    <row r="167" spans="1:16" x14ac:dyDescent="0.2">
      <c r="A167" s="6"/>
      <c r="K167" s="30" t="s">
        <v>1634</v>
      </c>
      <c r="P167" s="6"/>
    </row>
    <row r="168" spans="1:16" x14ac:dyDescent="0.2">
      <c r="A168" s="6"/>
      <c r="K168" s="30" t="s">
        <v>1673</v>
      </c>
      <c r="P168" s="6"/>
    </row>
    <row r="169" spans="1:16" x14ac:dyDescent="0.2">
      <c r="A169" s="6"/>
      <c r="P169" s="6"/>
    </row>
    <row r="170" spans="1:16" x14ac:dyDescent="0.2">
      <c r="A170" s="6"/>
      <c r="K170" s="30" t="s">
        <v>1643</v>
      </c>
      <c r="P170" s="6"/>
    </row>
    <row r="171" spans="1:16" x14ac:dyDescent="0.2">
      <c r="A171" s="6"/>
      <c r="K171" s="30" t="s">
        <v>1648</v>
      </c>
      <c r="P171" s="6"/>
    </row>
    <row r="172" spans="1:16" x14ac:dyDescent="0.2">
      <c r="A172" s="6"/>
      <c r="K172" s="30" t="s">
        <v>1644</v>
      </c>
      <c r="P172" s="6"/>
    </row>
    <row r="173" spans="1:16" x14ac:dyDescent="0.2">
      <c r="A173" s="6"/>
      <c r="K173" s="30" t="s">
        <v>1645</v>
      </c>
      <c r="P173" s="6"/>
    </row>
    <row r="174" spans="1:16" x14ac:dyDescent="0.2">
      <c r="A174" s="6"/>
      <c r="K174" s="30" t="s">
        <v>1646</v>
      </c>
      <c r="P174" s="6"/>
    </row>
    <row r="175" spans="1:16" x14ac:dyDescent="0.2">
      <c r="A175" s="6"/>
      <c r="P175" s="6"/>
    </row>
    <row r="176" spans="1:16" x14ac:dyDescent="0.2">
      <c r="A176" s="6"/>
      <c r="K176" s="30" t="s">
        <v>1652</v>
      </c>
      <c r="P176" s="6"/>
    </row>
    <row r="177" spans="1:16" x14ac:dyDescent="0.2">
      <c r="A177" s="6"/>
      <c r="K177" s="30" t="s">
        <v>1656</v>
      </c>
      <c r="P177" s="6"/>
    </row>
    <row r="178" spans="1:16" x14ac:dyDescent="0.2">
      <c r="A178" s="6"/>
      <c r="K178" s="30" t="s">
        <v>1658</v>
      </c>
      <c r="P178" s="6"/>
    </row>
    <row r="179" spans="1:16" x14ac:dyDescent="0.2">
      <c r="A179" s="6"/>
      <c r="K179" s="30" t="s">
        <v>1661</v>
      </c>
      <c r="P179" s="6"/>
    </row>
    <row r="180" spans="1:16" x14ac:dyDescent="0.2">
      <c r="A180" s="6"/>
      <c r="K180" s="30" t="s">
        <v>4162</v>
      </c>
      <c r="P180" s="6"/>
    </row>
    <row r="181" spans="1:16" x14ac:dyDescent="0.2">
      <c r="A181" s="6"/>
      <c r="K181" s="30" t="s">
        <v>4161</v>
      </c>
      <c r="P181" s="6"/>
    </row>
    <row r="182" spans="1:16" ht="15" x14ac:dyDescent="0.25">
      <c r="A182" s="6"/>
      <c r="J182" s="218"/>
      <c r="K182" s="30" t="s">
        <v>1650</v>
      </c>
      <c r="P182" s="6"/>
    </row>
    <row r="183" spans="1:16" x14ac:dyDescent="0.2">
      <c r="A183" s="6"/>
      <c r="K183" s="30" t="s">
        <v>1649</v>
      </c>
      <c r="P183" s="6"/>
    </row>
    <row r="184" spans="1:16" x14ac:dyDescent="0.2">
      <c r="A184" s="6"/>
      <c r="K184" s="30" t="s">
        <v>1674</v>
      </c>
      <c r="P184" s="6"/>
    </row>
    <row r="185" spans="1:16" x14ac:dyDescent="0.2">
      <c r="A185" s="6"/>
      <c r="K185" s="30" t="s">
        <v>1675</v>
      </c>
      <c r="P185" s="6"/>
    </row>
    <row r="186" spans="1:16" x14ac:dyDescent="0.2">
      <c r="A186" s="6"/>
      <c r="P186" s="6"/>
    </row>
    <row r="187" spans="1:16" x14ac:dyDescent="0.2">
      <c r="A187" s="6"/>
      <c r="P187" s="6"/>
    </row>
    <row r="188" spans="1:16" x14ac:dyDescent="0.2">
      <c r="A188" s="6"/>
      <c r="P188" s="6"/>
    </row>
    <row r="189" spans="1:16" x14ac:dyDescent="0.2">
      <c r="A189" s="6"/>
      <c r="P189" s="6"/>
    </row>
    <row r="190" spans="1:16" x14ac:dyDescent="0.2">
      <c r="A190" s="6"/>
      <c r="P190" s="6"/>
    </row>
    <row r="191" spans="1:16" x14ac:dyDescent="0.2">
      <c r="A191" s="6"/>
      <c r="P191" s="6"/>
    </row>
    <row r="192" spans="1:16" x14ac:dyDescent="0.2">
      <c r="A192" s="6"/>
      <c r="P192" s="6"/>
    </row>
    <row r="193" spans="1:16" x14ac:dyDescent="0.2">
      <c r="A193" s="6"/>
      <c r="P193" s="6"/>
    </row>
    <row r="194" spans="1:16" x14ac:dyDescent="0.2">
      <c r="A194" s="6"/>
      <c r="P194" s="6"/>
    </row>
    <row r="195" spans="1:16" x14ac:dyDescent="0.2">
      <c r="A195" s="6"/>
      <c r="K195" s="30" t="s">
        <v>1653</v>
      </c>
      <c r="P195" s="6"/>
    </row>
    <row r="196" spans="1:16" x14ac:dyDescent="0.2">
      <c r="A196" s="6"/>
      <c r="K196" s="30" t="s">
        <v>1657</v>
      </c>
      <c r="P196" s="6"/>
    </row>
    <row r="197" spans="1:16" x14ac:dyDescent="0.2">
      <c r="A197" s="6"/>
      <c r="K197" s="30" t="s">
        <v>1659</v>
      </c>
      <c r="P197" s="6"/>
    </row>
    <row r="198" spans="1:16" x14ac:dyDescent="0.2">
      <c r="A198" s="6"/>
      <c r="K198" s="30" t="s">
        <v>4163</v>
      </c>
      <c r="P198" s="6"/>
    </row>
    <row r="199" spans="1:16" x14ac:dyDescent="0.2">
      <c r="A199" s="6"/>
      <c r="K199" s="30" t="s">
        <v>1651</v>
      </c>
      <c r="P199" s="6"/>
    </row>
    <row r="200" spans="1:16" x14ac:dyDescent="0.2">
      <c r="A200" s="6"/>
      <c r="P200" s="6"/>
    </row>
    <row r="201" spans="1:16" x14ac:dyDescent="0.2">
      <c r="A201" s="6"/>
      <c r="K201" s="30" t="s">
        <v>1654</v>
      </c>
      <c r="P201" s="6"/>
    </row>
    <row r="202" spans="1:16" x14ac:dyDescent="0.2">
      <c r="A202" s="6"/>
      <c r="K202" s="30" t="s">
        <v>1655</v>
      </c>
      <c r="P202" s="6"/>
    </row>
    <row r="203" spans="1:16" x14ac:dyDescent="0.2">
      <c r="A203" s="6"/>
      <c r="K203" s="30" t="s">
        <v>1660</v>
      </c>
      <c r="P203" s="6"/>
    </row>
    <row r="204" spans="1:16" x14ac:dyDescent="0.2">
      <c r="A204" s="6"/>
      <c r="K204" s="30" t="s">
        <v>1662</v>
      </c>
      <c r="P204" s="6"/>
    </row>
    <row r="205" spans="1:16" x14ac:dyDescent="0.2">
      <c r="A205" s="6"/>
      <c r="K205" s="30" t="s">
        <v>1663</v>
      </c>
      <c r="P205" s="6"/>
    </row>
    <row r="206" spans="1:16" x14ac:dyDescent="0.2">
      <c r="A206" s="6"/>
      <c r="P206" s="6"/>
    </row>
    <row r="207" spans="1:16" x14ac:dyDescent="0.2">
      <c r="A207" s="6"/>
      <c r="P207" s="6"/>
    </row>
    <row r="208" spans="1:16" x14ac:dyDescent="0.2">
      <c r="A208" s="6"/>
      <c r="P208" s="6"/>
    </row>
    <row r="209" spans="1:16" x14ac:dyDescent="0.2">
      <c r="A209" s="6"/>
      <c r="P209" s="6"/>
    </row>
    <row r="210" spans="1:16" x14ac:dyDescent="0.2">
      <c r="A210" s="6"/>
      <c r="P210" s="6"/>
    </row>
    <row r="211" spans="1:16" x14ac:dyDescent="0.2">
      <c r="A211" s="6"/>
      <c r="P211" s="6"/>
    </row>
    <row r="212" spans="1:16" x14ac:dyDescent="0.2">
      <c r="A212" s="6"/>
      <c r="P212" s="6"/>
    </row>
    <row r="213" spans="1:16" x14ac:dyDescent="0.2">
      <c r="A213" s="6"/>
      <c r="P213" s="6"/>
    </row>
    <row r="214" spans="1:16" x14ac:dyDescent="0.2">
      <c r="A214" s="6"/>
      <c r="P214" s="6"/>
    </row>
    <row r="215" spans="1:16" x14ac:dyDescent="0.2">
      <c r="A215" s="6"/>
      <c r="P215" s="6"/>
    </row>
    <row r="216" spans="1:16" x14ac:dyDescent="0.2">
      <c r="A216" s="6"/>
      <c r="P216" s="6"/>
    </row>
    <row r="217" spans="1:16" x14ac:dyDescent="0.2">
      <c r="A217" s="6"/>
      <c r="P217" s="6"/>
    </row>
    <row r="218" spans="1:16" x14ac:dyDescent="0.2">
      <c r="A218" s="6"/>
      <c r="P218" s="6"/>
    </row>
    <row r="219" spans="1:16" x14ac:dyDescent="0.2">
      <c r="A219" s="6"/>
      <c r="P219" s="6"/>
    </row>
    <row r="220" spans="1:16" x14ac:dyDescent="0.2">
      <c r="P220" s="6"/>
    </row>
    <row r="221" spans="1:16" x14ac:dyDescent="0.2">
      <c r="P221" s="6"/>
    </row>
    <row r="222" spans="1:16" x14ac:dyDescent="0.2">
      <c r="P222" s="6"/>
    </row>
    <row r="223" spans="1:16" x14ac:dyDescent="0.2">
      <c r="P223" s="6"/>
    </row>
    <row r="224" spans="1:16" x14ac:dyDescent="0.2">
      <c r="P224" s="6"/>
    </row>
    <row r="225" spans="16:16" x14ac:dyDescent="0.2">
      <c r="P225" s="6"/>
    </row>
    <row r="226" spans="16:16" x14ac:dyDescent="0.2">
      <c r="P226" s="6"/>
    </row>
    <row r="227" spans="16:16" x14ac:dyDescent="0.2">
      <c r="P227" s="6"/>
    </row>
    <row r="228" spans="16:16" x14ac:dyDescent="0.2">
      <c r="P228" s="6"/>
    </row>
    <row r="229" spans="16:16" x14ac:dyDescent="0.2">
      <c r="P229" s="6"/>
    </row>
    <row r="230" spans="16:16" x14ac:dyDescent="0.2">
      <c r="P230" s="6"/>
    </row>
    <row r="231" spans="16:16" x14ac:dyDescent="0.2">
      <c r="P231" s="6"/>
    </row>
    <row r="232" spans="16:16" x14ac:dyDescent="0.2">
      <c r="P232" s="6"/>
    </row>
    <row r="233" spans="16:16" x14ac:dyDescent="0.2">
      <c r="P233" s="6"/>
    </row>
    <row r="234" spans="16:16" x14ac:dyDescent="0.2">
      <c r="P234" s="6"/>
    </row>
  </sheetData>
  <sheetProtection insertRows="0" sort="0" autoFilter="0"/>
  <sortState ref="C2:D30">
    <sortCondition ref="C2:C30"/>
    <sortCondition ref="D2:D30"/>
  </sortState>
  <customSheetViews>
    <customSheetView guid="{3D708EBF-26B4-4312-ADBF-98EF08B3011B}" showAutoFilter="1">
      <selection activeCell="D12" sqref="D12"/>
      <pageMargins left="0" right="0" top="0" bottom="0" header="0" footer="0"/>
      <pageSetup paperSize="9" orientation="portrait" r:id="rId1"/>
      <autoFilter ref="C1:D31"/>
    </customSheetView>
  </customSheetViews>
  <pageMargins left="0.7" right="0.7" top="0.75" bottom="0.75" header="0.3" footer="0.3"/>
  <pageSetup paperSize="9" orientation="portrait"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7"/>
  <sheetViews>
    <sheetView workbookViewId="0">
      <selection activeCell="C8" sqref="C8"/>
    </sheetView>
  </sheetViews>
  <sheetFormatPr defaultRowHeight="15" x14ac:dyDescent="0.25"/>
  <cols>
    <col min="1" max="1" width="42.42578125" bestFit="1" customWidth="1"/>
  </cols>
  <sheetData>
    <row r="1" spans="1:1" x14ac:dyDescent="0.25">
      <c r="A1" s="17" t="s">
        <v>389</v>
      </c>
    </row>
    <row r="2" spans="1:1" x14ac:dyDescent="0.25">
      <c r="A2" s="68" t="s">
        <v>1667</v>
      </c>
    </row>
    <row r="3" spans="1:1" x14ac:dyDescent="0.25">
      <c r="A3" s="68" t="s">
        <v>1668</v>
      </c>
    </row>
    <row r="4" spans="1:1" x14ac:dyDescent="0.25">
      <c r="A4" s="68" t="s">
        <v>1669</v>
      </c>
    </row>
    <row r="5" spans="1:1" x14ac:dyDescent="0.25">
      <c r="A5" s="68" t="s">
        <v>1670</v>
      </c>
    </row>
    <row r="6" spans="1:1" x14ac:dyDescent="0.25">
      <c r="A6" s="68" t="s">
        <v>1671</v>
      </c>
    </row>
    <row r="7" spans="1:1" x14ac:dyDescent="0.25">
      <c r="A7" s="68" t="s">
        <v>1545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J1016"/>
  <sheetViews>
    <sheetView topLeftCell="AE62" zoomScale="120" zoomScaleNormal="120" workbookViewId="0">
      <selection activeCell="AP84" sqref="AP84"/>
    </sheetView>
  </sheetViews>
  <sheetFormatPr defaultColWidth="8.5703125" defaultRowHeight="15" x14ac:dyDescent="0.25"/>
  <cols>
    <col min="1" max="1" width="18" customWidth="1"/>
    <col min="2" max="2" width="14.42578125" bestFit="1" customWidth="1"/>
    <col min="3" max="3" width="6" customWidth="1"/>
    <col min="4" max="7" width="16.42578125" customWidth="1"/>
    <col min="8" max="8" width="6.28515625" customWidth="1"/>
    <col min="9" max="9" width="31.42578125" bestFit="1" customWidth="1"/>
    <col min="10" max="13" width="16.42578125" customWidth="1"/>
    <col min="14" max="14" width="7.7109375" customWidth="1"/>
    <col min="15" max="16" width="16.42578125" customWidth="1"/>
    <col min="17" max="17" width="13.85546875" bestFit="1" customWidth="1"/>
    <col min="18" max="18" width="16.42578125" customWidth="1"/>
    <col min="19" max="19" width="6" customWidth="1"/>
    <col min="20" max="23" width="16.42578125" customWidth="1"/>
    <col min="24" max="24" width="8.28515625" customWidth="1"/>
    <col min="25" max="25" width="16.42578125" customWidth="1"/>
    <col min="26" max="26" width="17.7109375" bestFit="1" customWidth="1"/>
    <col min="27" max="28" width="16.42578125" customWidth="1"/>
    <col min="29" max="29" width="8.85546875" customWidth="1"/>
    <col min="30" max="30" width="16.42578125" customWidth="1"/>
    <col min="31" max="31" width="9.85546875" bestFit="1" customWidth="1"/>
    <col min="32" max="33" width="16.42578125" customWidth="1"/>
    <col min="34" max="34" width="6.85546875" customWidth="1"/>
    <col min="35" max="35" width="16.42578125" customWidth="1"/>
    <col min="36" max="36" width="12.42578125" bestFit="1" customWidth="1"/>
    <col min="37" max="38" width="16.42578125" customWidth="1"/>
    <col min="39" max="39" width="5.7109375" customWidth="1"/>
    <col min="40" max="40" width="14.42578125" bestFit="1" customWidth="1"/>
    <col min="41" max="42" width="16.42578125" customWidth="1"/>
    <col min="43" max="43" width="14.42578125" bestFit="1" customWidth="1"/>
    <col min="44" max="45" width="16.42578125" customWidth="1"/>
    <col min="46" max="46" width="12.140625" bestFit="1" customWidth="1"/>
    <col min="47" max="50" width="16.42578125" customWidth="1"/>
    <col min="51" max="51" width="17.7109375" bestFit="1" customWidth="1"/>
    <col min="52" max="55" width="16.42578125" customWidth="1"/>
    <col min="56" max="56" width="12.5703125" bestFit="1" customWidth="1"/>
    <col min="57" max="59" width="16.42578125" customWidth="1"/>
    <col min="60" max="60" width="17.7109375" hidden="1" customWidth="1"/>
    <col min="61" max="61" width="11.140625" hidden="1" customWidth="1"/>
    <col min="62" max="62" width="11.5703125" hidden="1" customWidth="1"/>
  </cols>
  <sheetData>
    <row r="1" spans="1:62" x14ac:dyDescent="0.25">
      <c r="A1" s="69" t="s">
        <v>390</v>
      </c>
      <c r="B1" s="70" t="s">
        <v>1676</v>
      </c>
      <c r="D1" s="71" t="s">
        <v>1676</v>
      </c>
      <c r="E1" s="69" t="s">
        <v>390</v>
      </c>
      <c r="F1" s="69" t="s">
        <v>391</v>
      </c>
      <c r="G1" s="70" t="s">
        <v>1677</v>
      </c>
      <c r="I1" s="72" t="s">
        <v>1678</v>
      </c>
      <c r="J1" s="73" t="s">
        <v>391</v>
      </c>
      <c r="K1" s="73" t="s">
        <v>1679</v>
      </c>
      <c r="L1" s="73" t="s">
        <v>1680</v>
      </c>
      <c r="M1" s="74" t="s">
        <v>1681</v>
      </c>
      <c r="O1" s="69" t="s">
        <v>391</v>
      </c>
      <c r="P1" s="69" t="s">
        <v>1679</v>
      </c>
      <c r="Q1" s="69" t="s">
        <v>1680</v>
      </c>
      <c r="R1" s="70" t="s">
        <v>1681</v>
      </c>
      <c r="BC1" s="71" t="s">
        <v>1676</v>
      </c>
      <c r="BD1" s="69" t="s">
        <v>390</v>
      </c>
      <c r="BE1" s="69" t="s">
        <v>391</v>
      </c>
      <c r="BF1" s="70" t="s">
        <v>1677</v>
      </c>
      <c r="BH1" t="s">
        <v>1682</v>
      </c>
      <c r="BI1" t="s">
        <v>1683</v>
      </c>
      <c r="BJ1" t="s">
        <v>1684</v>
      </c>
    </row>
    <row r="2" spans="1:62" x14ac:dyDescent="0.25">
      <c r="A2" s="75" t="s">
        <v>1685</v>
      </c>
      <c r="B2" s="76" t="s">
        <v>1686</v>
      </c>
      <c r="D2" s="75" t="s">
        <v>1687</v>
      </c>
      <c r="E2" s="76" t="s">
        <v>1688</v>
      </c>
      <c r="F2" s="75" t="s">
        <v>368</v>
      </c>
      <c r="G2" s="76" t="s">
        <v>392</v>
      </c>
      <c r="I2" s="77" t="e">
        <f ca="1">_xlfn.CONCAT(M2,L2)</f>
        <v>#NAME?</v>
      </c>
      <c r="J2" s="78" t="s">
        <v>368</v>
      </c>
      <c r="K2" s="78" t="s">
        <v>392</v>
      </c>
      <c r="L2" s="78" t="s">
        <v>1689</v>
      </c>
      <c r="M2" s="79" t="s">
        <v>1690</v>
      </c>
      <c r="O2" s="80" t="s">
        <v>353</v>
      </c>
      <c r="P2" s="80" t="s">
        <v>403</v>
      </c>
      <c r="Q2" s="80" t="s">
        <v>353</v>
      </c>
      <c r="R2" s="76" t="s">
        <v>1691</v>
      </c>
      <c r="BH2" t="s">
        <v>1692</v>
      </c>
      <c r="BI2" t="s">
        <v>1693</v>
      </c>
      <c r="BJ2">
        <v>1101</v>
      </c>
    </row>
    <row r="3" spans="1:62" x14ac:dyDescent="0.25">
      <c r="A3" s="81" t="s">
        <v>1694</v>
      </c>
      <c r="B3" s="82" t="s">
        <v>1695</v>
      </c>
      <c r="D3" s="81"/>
      <c r="E3" s="82"/>
      <c r="F3" s="81"/>
      <c r="G3" s="82"/>
      <c r="I3" s="77" t="e">
        <f t="shared" ref="I3:I12" ca="1" si="0">_xlfn.CONCAT(M3,L3)</f>
        <v>#NAME?</v>
      </c>
      <c r="J3" s="83" t="s">
        <v>368</v>
      </c>
      <c r="K3" s="83" t="s">
        <v>392</v>
      </c>
      <c r="L3" s="83" t="s">
        <v>393</v>
      </c>
      <c r="M3" s="84" t="s">
        <v>1696</v>
      </c>
      <c r="O3" s="85" t="s">
        <v>353</v>
      </c>
      <c r="P3" s="85" t="s">
        <v>403</v>
      </c>
      <c r="Q3" s="85" t="s">
        <v>1697</v>
      </c>
      <c r="R3" s="82" t="s">
        <v>1698</v>
      </c>
      <c r="BH3" t="s">
        <v>1699</v>
      </c>
      <c r="BI3" t="s">
        <v>1700</v>
      </c>
      <c r="BJ3">
        <v>1101</v>
      </c>
    </row>
    <row r="4" spans="1:62" x14ac:dyDescent="0.25">
      <c r="A4" s="75" t="s">
        <v>1701</v>
      </c>
      <c r="B4" s="76" t="s">
        <v>1702</v>
      </c>
      <c r="D4" s="69" t="s">
        <v>391</v>
      </c>
      <c r="E4" s="69" t="s">
        <v>1679</v>
      </c>
      <c r="F4" s="69" t="s">
        <v>1680</v>
      </c>
      <c r="G4" s="70" t="s">
        <v>1681</v>
      </c>
      <c r="I4" s="77" t="e">
        <f t="shared" ca="1" si="0"/>
        <v>#NAME?</v>
      </c>
      <c r="J4" s="78" t="s">
        <v>368</v>
      </c>
      <c r="K4" s="78" t="s">
        <v>392</v>
      </c>
      <c r="L4" s="78" t="s">
        <v>394</v>
      </c>
      <c r="M4" s="78" t="s">
        <v>1703</v>
      </c>
      <c r="O4" s="80" t="s">
        <v>359</v>
      </c>
      <c r="P4" s="80" t="s">
        <v>404</v>
      </c>
      <c r="Q4" s="80" t="s">
        <v>359</v>
      </c>
      <c r="R4" s="80" t="s">
        <v>1704</v>
      </c>
      <c r="BH4" t="s">
        <v>1705</v>
      </c>
      <c r="BI4" t="s">
        <v>1706</v>
      </c>
      <c r="BJ4">
        <v>1101</v>
      </c>
    </row>
    <row r="5" spans="1:62" x14ac:dyDescent="0.25">
      <c r="A5" s="81" t="s">
        <v>1707</v>
      </c>
      <c r="B5" s="82" t="s">
        <v>1708</v>
      </c>
      <c r="D5" s="80" t="s">
        <v>368</v>
      </c>
      <c r="E5" s="80" t="s">
        <v>392</v>
      </c>
      <c r="F5" s="80" t="s">
        <v>1689</v>
      </c>
      <c r="G5" s="76" t="s">
        <v>1690</v>
      </c>
      <c r="I5" s="77" t="e">
        <f t="shared" ca="1" si="0"/>
        <v>#NAME?</v>
      </c>
      <c r="J5" s="83" t="s">
        <v>368</v>
      </c>
      <c r="K5" s="83" t="s">
        <v>392</v>
      </c>
      <c r="L5" s="83" t="s">
        <v>395</v>
      </c>
      <c r="M5" s="83" t="s">
        <v>1709</v>
      </c>
      <c r="O5" s="85" t="s">
        <v>359</v>
      </c>
      <c r="P5" s="85" t="s">
        <v>404</v>
      </c>
      <c r="Q5" s="85" t="s">
        <v>357</v>
      </c>
      <c r="R5" s="85" t="s">
        <v>1710</v>
      </c>
      <c r="BH5" t="s">
        <v>1711</v>
      </c>
      <c r="BI5" t="s">
        <v>1712</v>
      </c>
      <c r="BJ5">
        <v>1101</v>
      </c>
    </row>
    <row r="6" spans="1:62" x14ac:dyDescent="0.25">
      <c r="A6" s="75" t="s">
        <v>1713</v>
      </c>
      <c r="B6" s="76" t="s">
        <v>1714</v>
      </c>
      <c r="D6" s="85" t="s">
        <v>368</v>
      </c>
      <c r="E6" s="85" t="s">
        <v>392</v>
      </c>
      <c r="F6" s="85" t="s">
        <v>393</v>
      </c>
      <c r="G6" s="82" t="s">
        <v>1696</v>
      </c>
      <c r="I6" s="77" t="e">
        <f t="shared" ca="1" si="0"/>
        <v>#NAME?</v>
      </c>
      <c r="J6" s="78" t="s">
        <v>368</v>
      </c>
      <c r="K6" s="78" t="s">
        <v>392</v>
      </c>
      <c r="L6" s="78" t="s">
        <v>396</v>
      </c>
      <c r="M6" s="78" t="s">
        <v>1715</v>
      </c>
      <c r="O6" s="80" t="s">
        <v>359</v>
      </c>
      <c r="P6" s="80" t="s">
        <v>404</v>
      </c>
      <c r="Q6" s="80" t="s">
        <v>1716</v>
      </c>
      <c r="R6" s="80" t="s">
        <v>1717</v>
      </c>
      <c r="BH6" t="s">
        <v>1718</v>
      </c>
      <c r="BI6" t="s">
        <v>1719</v>
      </c>
      <c r="BJ6">
        <v>1101</v>
      </c>
    </row>
    <row r="7" spans="1:62" x14ac:dyDescent="0.25">
      <c r="A7" s="81" t="s">
        <v>1720</v>
      </c>
      <c r="B7" s="82" t="s">
        <v>1721</v>
      </c>
      <c r="D7" s="80" t="s">
        <v>368</v>
      </c>
      <c r="E7" s="80" t="s">
        <v>392</v>
      </c>
      <c r="F7" s="80" t="s">
        <v>394</v>
      </c>
      <c r="G7" s="80" t="s">
        <v>1703</v>
      </c>
      <c r="I7" s="77" t="e">
        <f t="shared" ca="1" si="0"/>
        <v>#NAME?</v>
      </c>
      <c r="J7" s="83" t="s">
        <v>368</v>
      </c>
      <c r="K7" s="83" t="s">
        <v>392</v>
      </c>
      <c r="L7" s="83" t="s">
        <v>397</v>
      </c>
      <c r="M7" s="83" t="s">
        <v>1722</v>
      </c>
      <c r="O7" s="85" t="s">
        <v>359</v>
      </c>
      <c r="P7" s="85" t="s">
        <v>404</v>
      </c>
      <c r="Q7" s="85" t="s">
        <v>434</v>
      </c>
      <c r="R7" s="85" t="s">
        <v>1723</v>
      </c>
      <c r="BH7" t="s">
        <v>1724</v>
      </c>
      <c r="BI7" t="s">
        <v>1725</v>
      </c>
      <c r="BJ7">
        <v>1102</v>
      </c>
    </row>
    <row r="8" spans="1:62" x14ac:dyDescent="0.25">
      <c r="A8" s="75" t="s">
        <v>1726</v>
      </c>
      <c r="B8" s="76" t="s">
        <v>1727</v>
      </c>
      <c r="D8" s="85" t="s">
        <v>368</v>
      </c>
      <c r="E8" s="85" t="s">
        <v>392</v>
      </c>
      <c r="F8" s="85" t="s">
        <v>395</v>
      </c>
      <c r="G8" s="85" t="s">
        <v>1709</v>
      </c>
      <c r="I8" s="77" t="e">
        <f t="shared" ca="1" si="0"/>
        <v>#NAME?</v>
      </c>
      <c r="J8" s="78" t="s">
        <v>368</v>
      </c>
      <c r="K8" s="78" t="s">
        <v>392</v>
      </c>
      <c r="L8" s="78" t="s">
        <v>398</v>
      </c>
      <c r="M8" s="78" t="s">
        <v>1728</v>
      </c>
      <c r="O8" s="80" t="s">
        <v>359</v>
      </c>
      <c r="P8" s="80" t="s">
        <v>404</v>
      </c>
      <c r="Q8" s="80" t="s">
        <v>459</v>
      </c>
      <c r="R8" s="80" t="s">
        <v>1729</v>
      </c>
      <c r="BH8" t="s">
        <v>1730</v>
      </c>
      <c r="BI8" t="s">
        <v>1731</v>
      </c>
      <c r="BJ8">
        <v>1102</v>
      </c>
    </row>
    <row r="9" spans="1:62" x14ac:dyDescent="0.25">
      <c r="A9" s="81" t="s">
        <v>1732</v>
      </c>
      <c r="B9" s="82" t="s">
        <v>1733</v>
      </c>
      <c r="D9" s="80" t="s">
        <v>368</v>
      </c>
      <c r="E9" s="80" t="s">
        <v>392</v>
      </c>
      <c r="F9" s="80" t="s">
        <v>396</v>
      </c>
      <c r="G9" s="80" t="s">
        <v>1715</v>
      </c>
      <c r="I9" s="77" t="e">
        <f t="shared" ca="1" si="0"/>
        <v>#NAME?</v>
      </c>
      <c r="J9" s="83" t="s">
        <v>368</v>
      </c>
      <c r="K9" s="83" t="s">
        <v>392</v>
      </c>
      <c r="L9" s="83" t="s">
        <v>399</v>
      </c>
      <c r="M9" s="83" t="s">
        <v>1734</v>
      </c>
      <c r="O9" s="85" t="s">
        <v>359</v>
      </c>
      <c r="P9" s="85" t="s">
        <v>404</v>
      </c>
      <c r="Q9" s="85" t="s">
        <v>462</v>
      </c>
      <c r="R9" s="85" t="s">
        <v>1735</v>
      </c>
      <c r="BH9" t="s">
        <v>1736</v>
      </c>
      <c r="BI9" t="s">
        <v>1737</v>
      </c>
      <c r="BJ9">
        <v>1102</v>
      </c>
    </row>
    <row r="10" spans="1:62" x14ac:dyDescent="0.25">
      <c r="A10" s="75" t="s">
        <v>1738</v>
      </c>
      <c r="B10" s="76" t="s">
        <v>1739</v>
      </c>
      <c r="D10" s="85" t="s">
        <v>368</v>
      </c>
      <c r="E10" s="85" t="s">
        <v>392</v>
      </c>
      <c r="F10" s="85" t="s">
        <v>397</v>
      </c>
      <c r="G10" s="85" t="s">
        <v>1722</v>
      </c>
      <c r="I10" s="77" t="e">
        <f t="shared" ca="1" si="0"/>
        <v>#NAME?</v>
      </c>
      <c r="J10" s="78" t="s">
        <v>368</v>
      </c>
      <c r="K10" s="78" t="s">
        <v>392</v>
      </c>
      <c r="L10" s="78" t="s">
        <v>400</v>
      </c>
      <c r="M10" s="78" t="s">
        <v>1740</v>
      </c>
      <c r="O10" s="80" t="s">
        <v>359</v>
      </c>
      <c r="P10" s="80" t="s">
        <v>404</v>
      </c>
      <c r="Q10" s="80" t="s">
        <v>467</v>
      </c>
      <c r="R10" s="80" t="s">
        <v>1741</v>
      </c>
      <c r="BH10" t="s">
        <v>1742</v>
      </c>
      <c r="BI10" t="s">
        <v>1743</v>
      </c>
      <c r="BJ10">
        <v>1102</v>
      </c>
    </row>
    <row r="11" spans="1:62" x14ac:dyDescent="0.25">
      <c r="A11" s="81" t="s">
        <v>1744</v>
      </c>
      <c r="B11" s="82" t="s">
        <v>1745</v>
      </c>
      <c r="D11" s="80" t="s">
        <v>368</v>
      </c>
      <c r="E11" s="80" t="s">
        <v>392</v>
      </c>
      <c r="F11" s="80" t="s">
        <v>398</v>
      </c>
      <c r="G11" s="80" t="s">
        <v>1728</v>
      </c>
      <c r="I11" s="77" t="e">
        <f t="shared" ca="1" si="0"/>
        <v>#NAME?</v>
      </c>
      <c r="J11" s="83" t="s">
        <v>368</v>
      </c>
      <c r="K11" s="83" t="s">
        <v>392</v>
      </c>
      <c r="L11" s="83" t="s">
        <v>401</v>
      </c>
      <c r="M11" s="83" t="s">
        <v>1746</v>
      </c>
      <c r="O11" s="85" t="s">
        <v>359</v>
      </c>
      <c r="P11" s="85" t="s">
        <v>404</v>
      </c>
      <c r="Q11" s="85" t="s">
        <v>475</v>
      </c>
      <c r="R11" s="85" t="s">
        <v>1747</v>
      </c>
      <c r="AS11" s="69" t="s">
        <v>391</v>
      </c>
      <c r="AT11" s="69" t="s">
        <v>1679</v>
      </c>
      <c r="AU11" s="69" t="s">
        <v>1680</v>
      </c>
      <c r="AV11" s="70" t="s">
        <v>1681</v>
      </c>
      <c r="AX11" s="69" t="s">
        <v>391</v>
      </c>
      <c r="AY11" s="69" t="s">
        <v>1679</v>
      </c>
      <c r="AZ11" s="69" t="s">
        <v>1680</v>
      </c>
      <c r="BA11" s="70" t="s">
        <v>1681</v>
      </c>
      <c r="BH11" t="s">
        <v>1748</v>
      </c>
      <c r="BI11" t="s">
        <v>1749</v>
      </c>
      <c r="BJ11">
        <v>1103</v>
      </c>
    </row>
    <row r="12" spans="1:62" x14ac:dyDescent="0.25">
      <c r="A12" s="75" t="s">
        <v>1688</v>
      </c>
      <c r="B12" s="76" t="s">
        <v>1750</v>
      </c>
      <c r="D12" s="85" t="s">
        <v>368</v>
      </c>
      <c r="E12" s="85" t="s">
        <v>392</v>
      </c>
      <c r="F12" s="85" t="s">
        <v>399</v>
      </c>
      <c r="G12" s="85" t="s">
        <v>1734</v>
      </c>
      <c r="I12" s="77" t="e">
        <f t="shared" ca="1" si="0"/>
        <v>#NAME?</v>
      </c>
      <c r="J12" s="78" t="s">
        <v>368</v>
      </c>
      <c r="K12" s="78" t="s">
        <v>392</v>
      </c>
      <c r="L12" s="78" t="s">
        <v>402</v>
      </c>
      <c r="M12" s="78" t="s">
        <v>1751</v>
      </c>
      <c r="O12" s="80" t="s">
        <v>359</v>
      </c>
      <c r="P12" s="80" t="s">
        <v>404</v>
      </c>
      <c r="Q12" s="80" t="s">
        <v>478</v>
      </c>
      <c r="R12" s="80" t="s">
        <v>1752</v>
      </c>
      <c r="AS12" s="80" t="s">
        <v>383</v>
      </c>
      <c r="AT12" s="80" t="s">
        <v>1391</v>
      </c>
      <c r="AU12" s="80" t="s">
        <v>383</v>
      </c>
      <c r="AV12" s="76" t="s">
        <v>1753</v>
      </c>
      <c r="AX12" s="80" t="s">
        <v>387</v>
      </c>
      <c r="AY12" s="80" t="s">
        <v>1456</v>
      </c>
      <c r="AZ12" s="80" t="s">
        <v>387</v>
      </c>
      <c r="BA12" s="76" t="s">
        <v>1754</v>
      </c>
      <c r="BH12" t="s">
        <v>1755</v>
      </c>
      <c r="BI12" t="s">
        <v>1756</v>
      </c>
      <c r="BJ12">
        <v>1103</v>
      </c>
    </row>
    <row r="13" spans="1:62" x14ac:dyDescent="0.25">
      <c r="D13" s="80" t="s">
        <v>368</v>
      </c>
      <c r="E13" s="80" t="s">
        <v>392</v>
      </c>
      <c r="F13" s="80" t="s">
        <v>400</v>
      </c>
      <c r="G13" s="80" t="s">
        <v>1740</v>
      </c>
      <c r="I13" s="86" t="e">
        <f t="shared" ref="I13:I76" ca="1" si="1">_xlfn.CONCAT(K13,L13)</f>
        <v>#NAME?</v>
      </c>
      <c r="J13" s="83" t="s">
        <v>368</v>
      </c>
      <c r="K13" s="83" t="s">
        <v>392</v>
      </c>
      <c r="L13" s="83" t="s">
        <v>1757</v>
      </c>
      <c r="M13" s="83" t="s">
        <v>1758</v>
      </c>
      <c r="O13" s="85" t="s">
        <v>359</v>
      </c>
      <c r="P13" s="85" t="s">
        <v>404</v>
      </c>
      <c r="Q13" s="85" t="s">
        <v>507</v>
      </c>
      <c r="R13" s="85" t="s">
        <v>1759</v>
      </c>
      <c r="AS13" s="85" t="s">
        <v>383</v>
      </c>
      <c r="AT13" s="85" t="s">
        <v>1391</v>
      </c>
      <c r="AU13" s="85" t="s">
        <v>406</v>
      </c>
      <c r="AV13" s="82" t="s">
        <v>1760</v>
      </c>
      <c r="AX13" s="85" t="s">
        <v>1457</v>
      </c>
      <c r="AY13" s="85" t="s">
        <v>1458</v>
      </c>
      <c r="AZ13" s="85" t="s">
        <v>1457</v>
      </c>
      <c r="BA13" s="82" t="s">
        <v>1761</v>
      </c>
      <c r="BH13" t="s">
        <v>1762</v>
      </c>
      <c r="BI13" t="s">
        <v>1763</v>
      </c>
      <c r="BJ13">
        <v>1103</v>
      </c>
    </row>
    <row r="14" spans="1:62" x14ac:dyDescent="0.25">
      <c r="D14" s="85" t="s">
        <v>368</v>
      </c>
      <c r="E14" s="85" t="s">
        <v>392</v>
      </c>
      <c r="F14" s="85" t="s">
        <v>401</v>
      </c>
      <c r="G14" s="85" t="s">
        <v>1746</v>
      </c>
      <c r="I14" s="77" t="e">
        <f t="shared" ca="1" si="1"/>
        <v>#NAME?</v>
      </c>
      <c r="J14" s="78" t="s">
        <v>406</v>
      </c>
      <c r="K14" s="78" t="s">
        <v>407</v>
      </c>
      <c r="L14" s="78" t="s">
        <v>406</v>
      </c>
      <c r="M14" s="79" t="s">
        <v>1764</v>
      </c>
      <c r="O14" s="80" t="s">
        <v>359</v>
      </c>
      <c r="P14" s="80" t="s">
        <v>404</v>
      </c>
      <c r="Q14" s="80" t="s">
        <v>493</v>
      </c>
      <c r="R14" s="80" t="s">
        <v>1765</v>
      </c>
      <c r="AS14" s="80" t="s">
        <v>383</v>
      </c>
      <c r="AT14" s="80" t="s">
        <v>1391</v>
      </c>
      <c r="AU14" s="80" t="s">
        <v>1766</v>
      </c>
      <c r="AV14" s="80" t="s">
        <v>1767</v>
      </c>
      <c r="AX14" s="80" t="s">
        <v>1457</v>
      </c>
      <c r="AY14" s="80" t="s">
        <v>1458</v>
      </c>
      <c r="AZ14" s="80" t="s">
        <v>1768</v>
      </c>
      <c r="BA14" s="80" t="s">
        <v>1769</v>
      </c>
      <c r="BH14" t="s">
        <v>1770</v>
      </c>
      <c r="BI14" t="s">
        <v>1771</v>
      </c>
      <c r="BJ14">
        <v>1103</v>
      </c>
    </row>
    <row r="15" spans="1:62" x14ac:dyDescent="0.25">
      <c r="D15" s="80" t="s">
        <v>368</v>
      </c>
      <c r="E15" s="80" t="s">
        <v>392</v>
      </c>
      <c r="F15" s="80" t="s">
        <v>402</v>
      </c>
      <c r="G15" s="80" t="s">
        <v>1751</v>
      </c>
      <c r="I15" s="86" t="e">
        <f t="shared" ca="1" si="1"/>
        <v>#NAME?</v>
      </c>
      <c r="J15" s="83" t="s">
        <v>408</v>
      </c>
      <c r="K15" s="83" t="s">
        <v>409</v>
      </c>
      <c r="L15" s="83" t="s">
        <v>408</v>
      </c>
      <c r="M15" s="84" t="s">
        <v>1772</v>
      </c>
      <c r="O15" s="85" t="s">
        <v>359</v>
      </c>
      <c r="P15" s="85" t="s">
        <v>404</v>
      </c>
      <c r="Q15" s="85" t="s">
        <v>497</v>
      </c>
      <c r="R15" s="85" t="s">
        <v>1773</v>
      </c>
      <c r="AS15" s="85" t="s">
        <v>383</v>
      </c>
      <c r="AT15" s="85" t="s">
        <v>1391</v>
      </c>
      <c r="AU15" s="85" t="s">
        <v>1422</v>
      </c>
      <c r="AV15" s="85" t="s">
        <v>1774</v>
      </c>
      <c r="AX15" s="85" t="s">
        <v>1457</v>
      </c>
      <c r="AY15" s="85" t="s">
        <v>1458</v>
      </c>
      <c r="AZ15" s="85" t="s">
        <v>485</v>
      </c>
      <c r="BA15" s="85" t="s">
        <v>1775</v>
      </c>
      <c r="BH15" t="s">
        <v>1776</v>
      </c>
      <c r="BI15" t="s">
        <v>1777</v>
      </c>
      <c r="BJ15">
        <v>1104</v>
      </c>
    </row>
    <row r="16" spans="1:62" x14ac:dyDescent="0.25">
      <c r="D16" s="85" t="s">
        <v>368</v>
      </c>
      <c r="E16" s="85" t="s">
        <v>392</v>
      </c>
      <c r="F16" s="85" t="s">
        <v>1757</v>
      </c>
      <c r="G16" s="85" t="s">
        <v>1758</v>
      </c>
      <c r="I16" s="77" t="e">
        <f t="shared" ca="1" si="1"/>
        <v>#NAME?</v>
      </c>
      <c r="J16" s="78" t="s">
        <v>414</v>
      </c>
      <c r="K16" s="78" t="s">
        <v>415</v>
      </c>
      <c r="L16" s="78" t="s">
        <v>414</v>
      </c>
      <c r="M16" s="78" t="s">
        <v>1778</v>
      </c>
      <c r="O16" s="80" t="s">
        <v>359</v>
      </c>
      <c r="P16" s="80" t="s">
        <v>404</v>
      </c>
      <c r="Q16" s="80" t="s">
        <v>512</v>
      </c>
      <c r="R16" s="80" t="s">
        <v>1779</v>
      </c>
      <c r="AS16" s="80" t="s">
        <v>383</v>
      </c>
      <c r="AT16" s="80" t="s">
        <v>1391</v>
      </c>
      <c r="AU16" s="80" t="s">
        <v>1401</v>
      </c>
      <c r="AV16" s="80" t="s">
        <v>1780</v>
      </c>
      <c r="AX16" s="80" t="s">
        <v>1457</v>
      </c>
      <c r="AY16" s="80" t="s">
        <v>1458</v>
      </c>
      <c r="AZ16" s="80" t="s">
        <v>1781</v>
      </c>
      <c r="BA16" s="80" t="s">
        <v>1782</v>
      </c>
      <c r="BH16" t="s">
        <v>1783</v>
      </c>
      <c r="BI16" t="s">
        <v>1784</v>
      </c>
      <c r="BJ16">
        <v>1104</v>
      </c>
    </row>
    <row r="17" spans="4:62" x14ac:dyDescent="0.25">
      <c r="I17" s="86" t="e">
        <f t="shared" ca="1" si="1"/>
        <v>#NAME?</v>
      </c>
      <c r="J17" s="83" t="s">
        <v>1785</v>
      </c>
      <c r="K17" s="83" t="s">
        <v>413</v>
      </c>
      <c r="L17" s="83" t="s">
        <v>412</v>
      </c>
      <c r="M17" s="83" t="s">
        <v>1786</v>
      </c>
      <c r="O17" s="85" t="s">
        <v>359</v>
      </c>
      <c r="P17" s="85" t="s">
        <v>404</v>
      </c>
      <c r="Q17" s="85" t="s">
        <v>522</v>
      </c>
      <c r="R17" s="85" t="s">
        <v>1787</v>
      </c>
      <c r="AS17" s="85" t="s">
        <v>383</v>
      </c>
      <c r="AT17" s="85" t="s">
        <v>1391</v>
      </c>
      <c r="AU17" s="85" t="s">
        <v>1788</v>
      </c>
      <c r="AV17" s="85" t="s">
        <v>1789</v>
      </c>
      <c r="AX17" s="85" t="s">
        <v>1457</v>
      </c>
      <c r="AY17" s="85" t="s">
        <v>1458</v>
      </c>
      <c r="AZ17" s="85" t="s">
        <v>1790</v>
      </c>
      <c r="BA17" s="85" t="s">
        <v>1791</v>
      </c>
      <c r="BH17" t="s">
        <v>1792</v>
      </c>
      <c r="BI17" t="s">
        <v>1793</v>
      </c>
      <c r="BJ17">
        <v>1104</v>
      </c>
    </row>
    <row r="18" spans="4:62" x14ac:dyDescent="0.25">
      <c r="D18" s="71" t="s">
        <v>1676</v>
      </c>
      <c r="E18" s="69" t="s">
        <v>390</v>
      </c>
      <c r="F18" s="69" t="s">
        <v>391</v>
      </c>
      <c r="G18" s="70" t="s">
        <v>1677</v>
      </c>
      <c r="I18" s="77" t="e">
        <f t="shared" ca="1" si="1"/>
        <v>#NAME?</v>
      </c>
      <c r="J18" s="78" t="s">
        <v>410</v>
      </c>
      <c r="K18" s="78" t="s">
        <v>411</v>
      </c>
      <c r="L18" s="78" t="s">
        <v>410</v>
      </c>
      <c r="M18" s="78" t="s">
        <v>1794</v>
      </c>
      <c r="O18" s="80" t="s">
        <v>359</v>
      </c>
      <c r="P18" s="80" t="s">
        <v>404</v>
      </c>
      <c r="Q18" s="80" t="s">
        <v>515</v>
      </c>
      <c r="R18" s="80" t="s">
        <v>1795</v>
      </c>
      <c r="AS18" s="80" t="s">
        <v>383</v>
      </c>
      <c r="AT18" s="80" t="s">
        <v>1391</v>
      </c>
      <c r="AU18" s="80" t="s">
        <v>1403</v>
      </c>
      <c r="AV18" s="80" t="s">
        <v>1796</v>
      </c>
      <c r="AX18" s="80" t="s">
        <v>386</v>
      </c>
      <c r="AY18" s="80" t="s">
        <v>1459</v>
      </c>
      <c r="AZ18" s="80" t="s">
        <v>386</v>
      </c>
      <c r="BA18" s="80" t="s">
        <v>1797</v>
      </c>
      <c r="BH18" t="s">
        <v>1798</v>
      </c>
      <c r="BI18" t="s">
        <v>1799</v>
      </c>
      <c r="BJ18">
        <v>1104</v>
      </c>
    </row>
    <row r="19" spans="4:62" x14ac:dyDescent="0.25">
      <c r="D19" s="81" t="s">
        <v>1800</v>
      </c>
      <c r="E19" s="85" t="s">
        <v>1685</v>
      </c>
      <c r="F19" s="83" t="s">
        <v>406</v>
      </c>
      <c r="G19" s="84" t="s">
        <v>407</v>
      </c>
      <c r="I19" s="86" t="e">
        <f t="shared" ca="1" si="1"/>
        <v>#NAME?</v>
      </c>
      <c r="J19" s="83" t="s">
        <v>410</v>
      </c>
      <c r="K19" s="83" t="s">
        <v>411</v>
      </c>
      <c r="L19" s="83" t="s">
        <v>424</v>
      </c>
      <c r="M19" s="83" t="s">
        <v>1801</v>
      </c>
      <c r="O19" s="85" t="s">
        <v>359</v>
      </c>
      <c r="P19" s="85" t="s">
        <v>404</v>
      </c>
      <c r="Q19" s="85" t="s">
        <v>532</v>
      </c>
      <c r="R19" s="85" t="s">
        <v>1802</v>
      </c>
      <c r="AS19" s="85" t="s">
        <v>383</v>
      </c>
      <c r="AT19" s="85" t="s">
        <v>1391</v>
      </c>
      <c r="AU19" s="85" t="s">
        <v>1803</v>
      </c>
      <c r="AV19" s="85" t="s">
        <v>1804</v>
      </c>
      <c r="AX19" s="85" t="s">
        <v>386</v>
      </c>
      <c r="AY19" s="85" t="s">
        <v>1459</v>
      </c>
      <c r="AZ19" s="85" t="s">
        <v>1805</v>
      </c>
      <c r="BA19" s="85" t="s">
        <v>1806</v>
      </c>
      <c r="BH19" t="s">
        <v>1807</v>
      </c>
      <c r="BI19" t="s">
        <v>1808</v>
      </c>
      <c r="BJ19">
        <v>1104</v>
      </c>
    </row>
    <row r="20" spans="4:62" x14ac:dyDescent="0.25">
      <c r="D20" s="75" t="s">
        <v>1800</v>
      </c>
      <c r="E20" s="85" t="s">
        <v>1685</v>
      </c>
      <c r="F20" s="78" t="s">
        <v>408</v>
      </c>
      <c r="G20" s="79" t="s">
        <v>409</v>
      </c>
      <c r="I20" s="77" t="e">
        <f t="shared" ca="1" si="1"/>
        <v>#NAME?</v>
      </c>
      <c r="J20" s="78" t="s">
        <v>410</v>
      </c>
      <c r="K20" s="78" t="s">
        <v>411</v>
      </c>
      <c r="L20" s="78" t="s">
        <v>454</v>
      </c>
      <c r="M20" s="78" t="s">
        <v>1809</v>
      </c>
      <c r="O20" s="80" t="s">
        <v>359</v>
      </c>
      <c r="P20" s="80" t="s">
        <v>404</v>
      </c>
      <c r="Q20" s="80" t="s">
        <v>536</v>
      </c>
      <c r="R20" s="80" t="s">
        <v>1810</v>
      </c>
      <c r="AS20" s="80" t="s">
        <v>383</v>
      </c>
      <c r="AT20" s="80" t="s">
        <v>1391</v>
      </c>
      <c r="AU20" s="80" t="s">
        <v>1408</v>
      </c>
      <c r="AV20" s="80" t="s">
        <v>1811</v>
      </c>
      <c r="AX20" s="80" t="s">
        <v>386</v>
      </c>
      <c r="AY20" s="80" t="s">
        <v>1459</v>
      </c>
      <c r="AZ20" s="80" t="s">
        <v>1812</v>
      </c>
      <c r="BA20" s="80" t="s">
        <v>1813</v>
      </c>
      <c r="BH20" t="s">
        <v>1814</v>
      </c>
      <c r="BI20" t="s">
        <v>1815</v>
      </c>
      <c r="BJ20">
        <v>1104</v>
      </c>
    </row>
    <row r="21" spans="4:62" x14ac:dyDescent="0.25">
      <c r="D21" s="81" t="s">
        <v>1800</v>
      </c>
      <c r="E21" s="85" t="s">
        <v>1685</v>
      </c>
      <c r="F21" s="83" t="s">
        <v>414</v>
      </c>
      <c r="G21" s="84" t="s">
        <v>415</v>
      </c>
      <c r="I21" s="86" t="e">
        <f t="shared" ca="1" si="1"/>
        <v>#NAME?</v>
      </c>
      <c r="J21" s="83" t="s">
        <v>410</v>
      </c>
      <c r="K21" s="83" t="s">
        <v>411</v>
      </c>
      <c r="L21" s="83" t="s">
        <v>535</v>
      </c>
      <c r="M21" s="83" t="s">
        <v>1816</v>
      </c>
      <c r="O21" s="85" t="s">
        <v>359</v>
      </c>
      <c r="P21" s="85" t="s">
        <v>404</v>
      </c>
      <c r="Q21" s="85" t="s">
        <v>543</v>
      </c>
      <c r="R21" s="85" t="s">
        <v>1817</v>
      </c>
      <c r="AS21" s="85" t="s">
        <v>383</v>
      </c>
      <c r="AT21" s="85" t="s">
        <v>1391</v>
      </c>
      <c r="AU21" s="85" t="s">
        <v>1818</v>
      </c>
      <c r="AV21" s="85" t="s">
        <v>1819</v>
      </c>
      <c r="AX21" s="85" t="s">
        <v>386</v>
      </c>
      <c r="AY21" s="85" t="s">
        <v>1459</v>
      </c>
      <c r="AZ21" s="85" t="s">
        <v>1820</v>
      </c>
      <c r="BA21" s="85" t="s">
        <v>1821</v>
      </c>
      <c r="BH21" t="s">
        <v>1822</v>
      </c>
      <c r="BI21" t="s">
        <v>1823</v>
      </c>
      <c r="BJ21">
        <v>1105</v>
      </c>
    </row>
    <row r="22" spans="4:62" x14ac:dyDescent="0.25">
      <c r="D22" s="75" t="s">
        <v>1800</v>
      </c>
      <c r="E22" s="85" t="s">
        <v>1685</v>
      </c>
      <c r="F22" s="78" t="s">
        <v>1785</v>
      </c>
      <c r="G22" s="79" t="s">
        <v>413</v>
      </c>
      <c r="I22" s="77" t="e">
        <f t="shared" ca="1" si="1"/>
        <v>#NAME?</v>
      </c>
      <c r="J22" s="78" t="s">
        <v>410</v>
      </c>
      <c r="K22" s="78" t="s">
        <v>411</v>
      </c>
      <c r="L22" s="78" t="s">
        <v>540</v>
      </c>
      <c r="M22" s="78" t="s">
        <v>1824</v>
      </c>
      <c r="O22" s="80" t="s">
        <v>359</v>
      </c>
      <c r="P22" s="80" t="s">
        <v>404</v>
      </c>
      <c r="Q22" s="80" t="s">
        <v>370</v>
      </c>
      <c r="R22" s="80" t="s">
        <v>1825</v>
      </c>
      <c r="AS22" s="80" t="s">
        <v>383</v>
      </c>
      <c r="AT22" s="80" t="s">
        <v>1391</v>
      </c>
      <c r="AU22" s="80" t="s">
        <v>1413</v>
      </c>
      <c r="AV22" s="80" t="s">
        <v>1826</v>
      </c>
      <c r="AX22" s="80" t="s">
        <v>386</v>
      </c>
      <c r="AY22" s="80" t="s">
        <v>1459</v>
      </c>
      <c r="AZ22" s="80" t="s">
        <v>1827</v>
      </c>
      <c r="BA22" s="80" t="s">
        <v>1828</v>
      </c>
      <c r="BH22" t="s">
        <v>1829</v>
      </c>
      <c r="BI22" t="s">
        <v>1830</v>
      </c>
      <c r="BJ22">
        <v>1105</v>
      </c>
    </row>
    <row r="23" spans="4:62" x14ac:dyDescent="0.25">
      <c r="D23" s="81" t="s">
        <v>1800</v>
      </c>
      <c r="E23" s="85" t="s">
        <v>1685</v>
      </c>
      <c r="F23" s="83" t="s">
        <v>410</v>
      </c>
      <c r="G23" s="84" t="s">
        <v>411</v>
      </c>
      <c r="I23" s="86" t="e">
        <f t="shared" ca="1" si="1"/>
        <v>#NAME?</v>
      </c>
      <c r="J23" s="83" t="s">
        <v>410</v>
      </c>
      <c r="K23" s="83" t="s">
        <v>411</v>
      </c>
      <c r="L23" s="83" t="s">
        <v>1831</v>
      </c>
      <c r="M23" s="83" t="s">
        <v>1832</v>
      </c>
      <c r="O23" s="85" t="s">
        <v>359</v>
      </c>
      <c r="P23" s="85" t="s">
        <v>404</v>
      </c>
      <c r="Q23" s="85" t="s">
        <v>550</v>
      </c>
      <c r="R23" s="85" t="s">
        <v>1833</v>
      </c>
      <c r="AS23" s="85" t="s">
        <v>383</v>
      </c>
      <c r="AT23" s="85" t="s">
        <v>1391</v>
      </c>
      <c r="AU23" s="85" t="s">
        <v>1834</v>
      </c>
      <c r="AV23" s="85" t="s">
        <v>1835</v>
      </c>
      <c r="AX23" s="85" t="s">
        <v>386</v>
      </c>
      <c r="AY23" s="85" t="s">
        <v>1459</v>
      </c>
      <c r="AZ23" s="85" t="s">
        <v>1836</v>
      </c>
      <c r="BA23" s="85" t="s">
        <v>1837</v>
      </c>
      <c r="BH23" t="s">
        <v>1838</v>
      </c>
      <c r="BI23" t="s">
        <v>1839</v>
      </c>
      <c r="BJ23">
        <v>1105</v>
      </c>
    </row>
    <row r="24" spans="4:62" x14ac:dyDescent="0.25">
      <c r="D24" s="75" t="s">
        <v>1800</v>
      </c>
      <c r="E24" s="85" t="s">
        <v>1685</v>
      </c>
      <c r="F24" s="78" t="s">
        <v>417</v>
      </c>
      <c r="G24" s="79" t="s">
        <v>418</v>
      </c>
      <c r="I24" s="77" t="e">
        <f t="shared" ca="1" si="1"/>
        <v>#NAME?</v>
      </c>
      <c r="J24" s="78" t="s">
        <v>410</v>
      </c>
      <c r="K24" s="78" t="s">
        <v>411</v>
      </c>
      <c r="L24" s="78" t="s">
        <v>506</v>
      </c>
      <c r="M24" s="78" t="s">
        <v>1840</v>
      </c>
      <c r="O24" s="80" t="s">
        <v>359</v>
      </c>
      <c r="P24" s="80" t="s">
        <v>404</v>
      </c>
      <c r="Q24" s="80" t="s">
        <v>567</v>
      </c>
      <c r="R24" s="80" t="s">
        <v>1841</v>
      </c>
      <c r="AS24" s="80" t="s">
        <v>383</v>
      </c>
      <c r="AT24" s="80" t="s">
        <v>1391</v>
      </c>
      <c r="AU24" s="80" t="s">
        <v>1416</v>
      </c>
      <c r="AV24" s="80" t="s">
        <v>1842</v>
      </c>
      <c r="AX24" s="80" t="s">
        <v>1462</v>
      </c>
      <c r="AY24" s="80" t="s">
        <v>1463</v>
      </c>
      <c r="AZ24" s="80" t="s">
        <v>1462</v>
      </c>
      <c r="BA24" s="80" t="s">
        <v>1843</v>
      </c>
      <c r="BH24" t="s">
        <v>1844</v>
      </c>
      <c r="BI24" t="s">
        <v>1845</v>
      </c>
      <c r="BJ24">
        <v>1105</v>
      </c>
    </row>
    <row r="25" spans="4:62" x14ac:dyDescent="0.25">
      <c r="D25" s="81" t="s">
        <v>1800</v>
      </c>
      <c r="E25" s="85" t="s">
        <v>1685</v>
      </c>
      <c r="F25" s="83" t="s">
        <v>359</v>
      </c>
      <c r="G25" s="84" t="s">
        <v>404</v>
      </c>
      <c r="I25" s="86" t="e">
        <f t="shared" ca="1" si="1"/>
        <v>#NAME?</v>
      </c>
      <c r="J25" s="83" t="s">
        <v>410</v>
      </c>
      <c r="K25" s="83" t="s">
        <v>411</v>
      </c>
      <c r="L25" s="83" t="s">
        <v>537</v>
      </c>
      <c r="M25" s="83" t="s">
        <v>1846</v>
      </c>
      <c r="O25" s="85" t="s">
        <v>355</v>
      </c>
      <c r="P25" s="85" t="s">
        <v>405</v>
      </c>
      <c r="Q25" s="85" t="s">
        <v>355</v>
      </c>
      <c r="R25" s="85" t="s">
        <v>1847</v>
      </c>
      <c r="AS25" s="85" t="s">
        <v>383</v>
      </c>
      <c r="AT25" s="85" t="s">
        <v>1391</v>
      </c>
      <c r="AU25" s="85" t="s">
        <v>1198</v>
      </c>
      <c r="AV25" s="85" t="s">
        <v>1848</v>
      </c>
      <c r="AX25" s="85" t="s">
        <v>1462</v>
      </c>
      <c r="AY25" s="85" t="s">
        <v>1463</v>
      </c>
      <c r="AZ25" s="85" t="s">
        <v>1460</v>
      </c>
      <c r="BA25" s="85" t="s">
        <v>1849</v>
      </c>
      <c r="BH25" t="s">
        <v>1850</v>
      </c>
      <c r="BI25" t="s">
        <v>1851</v>
      </c>
      <c r="BJ25">
        <v>1105</v>
      </c>
    </row>
    <row r="26" spans="4:62" x14ac:dyDescent="0.25">
      <c r="D26" s="75" t="s">
        <v>1800</v>
      </c>
      <c r="E26" s="85" t="s">
        <v>1685</v>
      </c>
      <c r="F26" s="78" t="s">
        <v>425</v>
      </c>
      <c r="G26" s="79" t="s">
        <v>426</v>
      </c>
      <c r="I26" s="77" t="e">
        <f t="shared" ca="1" si="1"/>
        <v>#NAME?</v>
      </c>
      <c r="J26" s="78" t="s">
        <v>410</v>
      </c>
      <c r="K26" s="78" t="s">
        <v>411</v>
      </c>
      <c r="L26" s="78" t="s">
        <v>416</v>
      </c>
      <c r="M26" s="78" t="s">
        <v>1852</v>
      </c>
      <c r="O26" s="80" t="s">
        <v>406</v>
      </c>
      <c r="P26" s="80" t="s">
        <v>407</v>
      </c>
      <c r="Q26" s="80" t="s">
        <v>406</v>
      </c>
      <c r="R26" s="80" t="s">
        <v>1764</v>
      </c>
      <c r="AS26" s="80" t="s">
        <v>383</v>
      </c>
      <c r="AT26" s="80" t="s">
        <v>1391</v>
      </c>
      <c r="AU26" s="80" t="s">
        <v>1423</v>
      </c>
      <c r="AV26" s="80" t="s">
        <v>1853</v>
      </c>
      <c r="AX26" s="80" t="s">
        <v>1462</v>
      </c>
      <c r="AY26" s="80" t="s">
        <v>1463</v>
      </c>
      <c r="AZ26" s="80" t="s">
        <v>1207</v>
      </c>
      <c r="BA26" s="80" t="s">
        <v>1854</v>
      </c>
      <c r="BH26" t="s">
        <v>1855</v>
      </c>
      <c r="BI26" t="s">
        <v>1856</v>
      </c>
      <c r="BJ26">
        <v>1106</v>
      </c>
    </row>
    <row r="27" spans="4:62" x14ac:dyDescent="0.25">
      <c r="D27" s="81" t="s">
        <v>1800</v>
      </c>
      <c r="E27" s="85" t="s">
        <v>1685</v>
      </c>
      <c r="F27" s="83" t="s">
        <v>352</v>
      </c>
      <c r="G27" s="84" t="s">
        <v>427</v>
      </c>
      <c r="I27" s="86" t="e">
        <f t="shared" ca="1" si="1"/>
        <v>#NAME?</v>
      </c>
      <c r="J27" s="83" t="s">
        <v>410</v>
      </c>
      <c r="K27" s="83" t="s">
        <v>411</v>
      </c>
      <c r="L27" s="83" t="s">
        <v>523</v>
      </c>
      <c r="M27" s="83" t="s">
        <v>1857</v>
      </c>
      <c r="O27" s="85" t="s">
        <v>408</v>
      </c>
      <c r="P27" s="85" t="s">
        <v>409</v>
      </c>
      <c r="Q27" s="85" t="s">
        <v>408</v>
      </c>
      <c r="R27" s="85" t="s">
        <v>1772</v>
      </c>
      <c r="AS27" s="85" t="s">
        <v>383</v>
      </c>
      <c r="AT27" s="85" t="s">
        <v>1391</v>
      </c>
      <c r="AU27" s="85" t="s">
        <v>1858</v>
      </c>
      <c r="AV27" s="85" t="s">
        <v>1859</v>
      </c>
      <c r="AX27" s="85" t="s">
        <v>1462</v>
      </c>
      <c r="AY27" s="85" t="s">
        <v>1463</v>
      </c>
      <c r="AZ27" s="85" t="s">
        <v>1317</v>
      </c>
      <c r="BA27" s="85" t="s">
        <v>1860</v>
      </c>
      <c r="BC27" s="69" t="s">
        <v>391</v>
      </c>
      <c r="BD27" s="69" t="s">
        <v>1679</v>
      </c>
      <c r="BE27" s="69" t="s">
        <v>1680</v>
      </c>
      <c r="BF27" s="70" t="s">
        <v>1681</v>
      </c>
      <c r="BH27" t="s">
        <v>1861</v>
      </c>
      <c r="BI27" t="s">
        <v>1862</v>
      </c>
      <c r="BJ27">
        <v>1106</v>
      </c>
    </row>
    <row r="28" spans="4:62" x14ac:dyDescent="0.25">
      <c r="D28" s="75" t="s">
        <v>1800</v>
      </c>
      <c r="E28" s="85" t="s">
        <v>1685</v>
      </c>
      <c r="F28" s="78" t="s">
        <v>438</v>
      </c>
      <c r="G28" s="79" t="s">
        <v>439</v>
      </c>
      <c r="I28" s="77" t="e">
        <f t="shared" ca="1" si="1"/>
        <v>#NAME?</v>
      </c>
      <c r="J28" s="78" t="s">
        <v>410</v>
      </c>
      <c r="K28" s="78" t="s">
        <v>411</v>
      </c>
      <c r="L28" s="78" t="s">
        <v>544</v>
      </c>
      <c r="M28" s="78" t="s">
        <v>1863</v>
      </c>
      <c r="O28" s="80" t="s">
        <v>410</v>
      </c>
      <c r="P28" s="80" t="s">
        <v>411</v>
      </c>
      <c r="Q28" s="80" t="s">
        <v>410</v>
      </c>
      <c r="R28" s="80" t="s">
        <v>1794</v>
      </c>
      <c r="AS28" s="80" t="s">
        <v>383</v>
      </c>
      <c r="AT28" s="80" t="s">
        <v>1391</v>
      </c>
      <c r="AU28" s="80" t="s">
        <v>1424</v>
      </c>
      <c r="AV28" s="80" t="s">
        <v>1864</v>
      </c>
      <c r="AX28" s="80" t="s">
        <v>1462</v>
      </c>
      <c r="AY28" s="80" t="s">
        <v>1463</v>
      </c>
      <c r="AZ28" s="80" t="s">
        <v>1865</v>
      </c>
      <c r="BA28" s="80" t="s">
        <v>1866</v>
      </c>
      <c r="BC28" s="85" t="s">
        <v>1489</v>
      </c>
      <c r="BD28" s="85" t="s">
        <v>1490</v>
      </c>
      <c r="BE28" s="85" t="s">
        <v>1489</v>
      </c>
      <c r="BF28" s="82" t="s">
        <v>1867</v>
      </c>
      <c r="BH28" t="s">
        <v>1868</v>
      </c>
      <c r="BI28" t="s">
        <v>1869</v>
      </c>
      <c r="BJ28">
        <v>1106</v>
      </c>
    </row>
    <row r="29" spans="4:62" x14ac:dyDescent="0.25">
      <c r="D29" s="81" t="s">
        <v>1800</v>
      </c>
      <c r="E29" s="85" t="s">
        <v>1685</v>
      </c>
      <c r="F29" s="83" t="s">
        <v>1870</v>
      </c>
      <c r="G29" s="84" t="s">
        <v>430</v>
      </c>
      <c r="I29" s="86" t="e">
        <f t="shared" ca="1" si="1"/>
        <v>#NAME?</v>
      </c>
      <c r="J29" s="83" t="s">
        <v>417</v>
      </c>
      <c r="K29" s="83" t="s">
        <v>418</v>
      </c>
      <c r="L29" s="83" t="s">
        <v>417</v>
      </c>
      <c r="M29" s="83" t="s">
        <v>1871</v>
      </c>
      <c r="O29" s="85" t="s">
        <v>410</v>
      </c>
      <c r="P29" s="85" t="s">
        <v>411</v>
      </c>
      <c r="Q29" s="85" t="s">
        <v>424</v>
      </c>
      <c r="R29" s="85" t="s">
        <v>1801</v>
      </c>
      <c r="AS29" s="85" t="s">
        <v>383</v>
      </c>
      <c r="AT29" s="85" t="s">
        <v>1391</v>
      </c>
      <c r="AU29" s="85" t="s">
        <v>1425</v>
      </c>
      <c r="AV29" s="85" t="s">
        <v>1872</v>
      </c>
      <c r="AX29" s="85" t="s">
        <v>1462</v>
      </c>
      <c r="AY29" s="85" t="s">
        <v>1463</v>
      </c>
      <c r="AZ29" s="85" t="s">
        <v>1467</v>
      </c>
      <c r="BA29" s="85" t="s">
        <v>1873</v>
      </c>
      <c r="BC29" s="80" t="s">
        <v>1491</v>
      </c>
      <c r="BD29" s="80" t="s">
        <v>1492</v>
      </c>
      <c r="BE29" s="80" t="s">
        <v>1491</v>
      </c>
      <c r="BF29" s="76" t="s">
        <v>1874</v>
      </c>
      <c r="BH29" t="s">
        <v>1875</v>
      </c>
      <c r="BI29" t="s">
        <v>1876</v>
      </c>
      <c r="BJ29">
        <v>1106</v>
      </c>
    </row>
    <row r="30" spans="4:62" x14ac:dyDescent="0.25">
      <c r="D30" s="75" t="s">
        <v>1800</v>
      </c>
      <c r="E30" s="85" t="s">
        <v>1685</v>
      </c>
      <c r="F30" s="78" t="s">
        <v>432</v>
      </c>
      <c r="G30" s="79" t="s">
        <v>433</v>
      </c>
      <c r="I30" s="77" t="e">
        <f t="shared" ca="1" si="1"/>
        <v>#NAME?</v>
      </c>
      <c r="J30" s="78" t="s">
        <v>359</v>
      </c>
      <c r="K30" s="78" t="s">
        <v>404</v>
      </c>
      <c r="L30" s="78" t="s">
        <v>359</v>
      </c>
      <c r="M30" s="78" t="s">
        <v>1704</v>
      </c>
      <c r="O30" s="80" t="s">
        <v>410</v>
      </c>
      <c r="P30" s="80" t="s">
        <v>411</v>
      </c>
      <c r="Q30" s="80" t="s">
        <v>540</v>
      </c>
      <c r="R30" s="80" t="s">
        <v>1824</v>
      </c>
      <c r="AS30" s="80" t="s">
        <v>383</v>
      </c>
      <c r="AT30" s="80" t="s">
        <v>1391</v>
      </c>
      <c r="AU30" s="80" t="s">
        <v>1426</v>
      </c>
      <c r="AV30" s="80" t="s">
        <v>1877</v>
      </c>
      <c r="AX30" s="80" t="s">
        <v>1462</v>
      </c>
      <c r="AY30" s="80" t="s">
        <v>1463</v>
      </c>
      <c r="AZ30" s="80" t="s">
        <v>1470</v>
      </c>
      <c r="BA30" s="80" t="s">
        <v>1878</v>
      </c>
      <c r="BC30" s="85" t="s">
        <v>1491</v>
      </c>
      <c r="BD30" s="85" t="s">
        <v>1492</v>
      </c>
      <c r="BE30" s="85" t="s">
        <v>1504</v>
      </c>
      <c r="BF30" s="85" t="s">
        <v>1879</v>
      </c>
      <c r="BH30" t="s">
        <v>1880</v>
      </c>
      <c r="BI30" t="s">
        <v>1881</v>
      </c>
      <c r="BJ30">
        <v>1106</v>
      </c>
    </row>
    <row r="31" spans="4:62" x14ac:dyDescent="0.25">
      <c r="D31" s="81" t="s">
        <v>1800</v>
      </c>
      <c r="E31" s="85" t="s">
        <v>1685</v>
      </c>
      <c r="F31" s="83" t="s">
        <v>419</v>
      </c>
      <c r="G31" s="84" t="s">
        <v>420</v>
      </c>
      <c r="I31" s="86" t="e">
        <f t="shared" ca="1" si="1"/>
        <v>#NAME?</v>
      </c>
      <c r="J31" s="83" t="s">
        <v>359</v>
      </c>
      <c r="K31" s="83" t="s">
        <v>404</v>
      </c>
      <c r="L31" s="83" t="s">
        <v>434</v>
      </c>
      <c r="M31" s="83" t="s">
        <v>1723</v>
      </c>
      <c r="O31" s="85" t="s">
        <v>410</v>
      </c>
      <c r="P31" s="85" t="s">
        <v>411</v>
      </c>
      <c r="Q31" s="85" t="s">
        <v>454</v>
      </c>
      <c r="R31" s="85" t="s">
        <v>1809</v>
      </c>
      <c r="AS31" s="85" t="s">
        <v>383</v>
      </c>
      <c r="AT31" s="85" t="s">
        <v>1391</v>
      </c>
      <c r="AU31" s="85" t="s">
        <v>1428</v>
      </c>
      <c r="AV31" s="85" t="s">
        <v>1882</v>
      </c>
      <c r="AX31" s="85" t="s">
        <v>1462</v>
      </c>
      <c r="AY31" s="85" t="s">
        <v>1463</v>
      </c>
      <c r="AZ31" s="85" t="s">
        <v>1475</v>
      </c>
      <c r="BA31" s="85" t="s">
        <v>1883</v>
      </c>
      <c r="BC31" s="80" t="s">
        <v>1491</v>
      </c>
      <c r="BD31" s="80" t="s">
        <v>1492</v>
      </c>
      <c r="BE31" s="80" t="s">
        <v>1505</v>
      </c>
      <c r="BF31" s="80" t="s">
        <v>1884</v>
      </c>
      <c r="BH31" t="s">
        <v>1885</v>
      </c>
      <c r="BI31" t="s">
        <v>1886</v>
      </c>
      <c r="BJ31">
        <v>1106</v>
      </c>
    </row>
    <row r="32" spans="4:62" x14ac:dyDescent="0.25">
      <c r="D32" s="75" t="s">
        <v>1800</v>
      </c>
      <c r="E32" s="85" t="s">
        <v>1685</v>
      </c>
      <c r="F32" s="78" t="s">
        <v>353</v>
      </c>
      <c r="G32" s="79" t="s">
        <v>403</v>
      </c>
      <c r="I32" s="77" t="e">
        <f t="shared" ca="1" si="1"/>
        <v>#NAME?</v>
      </c>
      <c r="J32" s="78" t="s">
        <v>359</v>
      </c>
      <c r="K32" s="78" t="s">
        <v>404</v>
      </c>
      <c r="L32" s="78" t="s">
        <v>357</v>
      </c>
      <c r="M32" s="78" t="s">
        <v>1710</v>
      </c>
      <c r="O32" s="80" t="s">
        <v>410</v>
      </c>
      <c r="P32" s="80" t="s">
        <v>411</v>
      </c>
      <c r="Q32" s="80" t="s">
        <v>1831</v>
      </c>
      <c r="R32" s="80" t="s">
        <v>1832</v>
      </c>
      <c r="AS32" s="80" t="s">
        <v>383</v>
      </c>
      <c r="AT32" s="80" t="s">
        <v>1391</v>
      </c>
      <c r="AU32" s="80" t="s">
        <v>1429</v>
      </c>
      <c r="AV32" s="80" t="s">
        <v>1887</v>
      </c>
      <c r="AX32" s="80" t="s">
        <v>1462</v>
      </c>
      <c r="AY32" s="80" t="s">
        <v>1463</v>
      </c>
      <c r="AZ32" s="80" t="s">
        <v>1888</v>
      </c>
      <c r="BA32" s="80" t="s">
        <v>1889</v>
      </c>
      <c r="BC32" s="85" t="s">
        <v>1491</v>
      </c>
      <c r="BD32" s="85" t="s">
        <v>1492</v>
      </c>
      <c r="BE32" s="85" t="s">
        <v>1509</v>
      </c>
      <c r="BF32" s="85" t="s">
        <v>1890</v>
      </c>
      <c r="BH32" t="s">
        <v>1891</v>
      </c>
      <c r="BI32" t="s">
        <v>1892</v>
      </c>
      <c r="BJ32">
        <v>1107</v>
      </c>
    </row>
    <row r="33" spans="4:62" x14ac:dyDescent="0.25">
      <c r="D33" s="81" t="s">
        <v>1800</v>
      </c>
      <c r="E33" s="85" t="s">
        <v>1685</v>
      </c>
      <c r="F33" s="83" t="s">
        <v>393</v>
      </c>
      <c r="G33" s="84" t="s">
        <v>421</v>
      </c>
      <c r="I33" s="86" t="e">
        <f t="shared" ca="1" si="1"/>
        <v>#NAME?</v>
      </c>
      <c r="J33" s="83" t="s">
        <v>359</v>
      </c>
      <c r="K33" s="83" t="s">
        <v>404</v>
      </c>
      <c r="L33" s="83" t="s">
        <v>1716</v>
      </c>
      <c r="M33" s="83" t="s">
        <v>1717</v>
      </c>
      <c r="O33" s="85" t="s">
        <v>410</v>
      </c>
      <c r="P33" s="85" t="s">
        <v>411</v>
      </c>
      <c r="Q33" s="85" t="s">
        <v>506</v>
      </c>
      <c r="R33" s="85" t="s">
        <v>1840</v>
      </c>
      <c r="AS33" s="85" t="s">
        <v>383</v>
      </c>
      <c r="AT33" s="85" t="s">
        <v>1391</v>
      </c>
      <c r="AU33" s="85" t="s">
        <v>1430</v>
      </c>
      <c r="AV33" s="85" t="s">
        <v>1893</v>
      </c>
      <c r="AX33" s="85" t="s">
        <v>1462</v>
      </c>
      <c r="AY33" s="85" t="s">
        <v>1463</v>
      </c>
      <c r="AZ33" s="85" t="s">
        <v>1483</v>
      </c>
      <c r="BA33" s="85" t="s">
        <v>1894</v>
      </c>
      <c r="BC33" s="80" t="s">
        <v>1491</v>
      </c>
      <c r="BD33" s="80" t="s">
        <v>1492</v>
      </c>
      <c r="BE33" s="80" t="s">
        <v>1520</v>
      </c>
      <c r="BF33" s="80" t="s">
        <v>1895</v>
      </c>
      <c r="BH33" t="s">
        <v>1896</v>
      </c>
      <c r="BI33" t="s">
        <v>1897</v>
      </c>
      <c r="BJ33">
        <v>1107</v>
      </c>
    </row>
    <row r="34" spans="4:62" x14ac:dyDescent="0.25">
      <c r="D34" s="75" t="s">
        <v>1800</v>
      </c>
      <c r="E34" s="85" t="s">
        <v>1685</v>
      </c>
      <c r="F34" s="78" t="s">
        <v>1898</v>
      </c>
      <c r="G34" s="79" t="s">
        <v>435</v>
      </c>
      <c r="I34" s="77" t="e">
        <f t="shared" ca="1" si="1"/>
        <v>#NAME?</v>
      </c>
      <c r="J34" s="78" t="s">
        <v>359</v>
      </c>
      <c r="K34" s="78" t="s">
        <v>404</v>
      </c>
      <c r="L34" s="78" t="s">
        <v>532</v>
      </c>
      <c r="M34" s="78" t="s">
        <v>1802</v>
      </c>
      <c r="O34" s="80" t="s">
        <v>410</v>
      </c>
      <c r="P34" s="80" t="s">
        <v>411</v>
      </c>
      <c r="Q34" s="80" t="s">
        <v>523</v>
      </c>
      <c r="R34" s="80" t="s">
        <v>1857</v>
      </c>
      <c r="AS34" s="80" t="s">
        <v>383</v>
      </c>
      <c r="AT34" s="80" t="s">
        <v>1391</v>
      </c>
      <c r="AU34" s="80" t="s">
        <v>1431</v>
      </c>
      <c r="AV34" s="80" t="s">
        <v>1899</v>
      </c>
      <c r="AX34" s="80" t="s">
        <v>1462</v>
      </c>
      <c r="AY34" s="80" t="s">
        <v>1463</v>
      </c>
      <c r="AZ34" s="80" t="s">
        <v>1484</v>
      </c>
      <c r="BA34" s="80" t="s">
        <v>1900</v>
      </c>
      <c r="BC34" s="85" t="s">
        <v>1491</v>
      </c>
      <c r="BD34" s="85" t="s">
        <v>1492</v>
      </c>
      <c r="BE34" s="85" t="s">
        <v>1901</v>
      </c>
      <c r="BF34" s="85" t="s">
        <v>1902</v>
      </c>
      <c r="BH34" t="s">
        <v>1903</v>
      </c>
      <c r="BI34" t="s">
        <v>1904</v>
      </c>
      <c r="BJ34">
        <v>1107</v>
      </c>
    </row>
    <row r="35" spans="4:62" x14ac:dyDescent="0.25">
      <c r="D35" s="81" t="s">
        <v>1800</v>
      </c>
      <c r="E35" s="85" t="s">
        <v>1685</v>
      </c>
      <c r="F35" s="83" t="s">
        <v>441</v>
      </c>
      <c r="G35" s="84" t="s">
        <v>442</v>
      </c>
      <c r="I35" s="86" t="e">
        <f t="shared" ca="1" si="1"/>
        <v>#NAME?</v>
      </c>
      <c r="J35" s="83" t="s">
        <v>359</v>
      </c>
      <c r="K35" s="83" t="s">
        <v>404</v>
      </c>
      <c r="L35" s="83" t="s">
        <v>497</v>
      </c>
      <c r="M35" s="83" t="s">
        <v>1773</v>
      </c>
      <c r="O35" s="85" t="s">
        <v>410</v>
      </c>
      <c r="P35" s="85" t="s">
        <v>411</v>
      </c>
      <c r="Q35" s="85" t="s">
        <v>535</v>
      </c>
      <c r="R35" s="85" t="s">
        <v>1816</v>
      </c>
      <c r="AS35" s="85" t="s">
        <v>383</v>
      </c>
      <c r="AT35" s="85" t="s">
        <v>1391</v>
      </c>
      <c r="AU35" s="85" t="s">
        <v>1435</v>
      </c>
      <c r="AV35" s="85" t="s">
        <v>1905</v>
      </c>
      <c r="AX35" s="85" t="s">
        <v>1465</v>
      </c>
      <c r="AY35" s="85" t="s">
        <v>1466</v>
      </c>
      <c r="AZ35" s="85" t="s">
        <v>1465</v>
      </c>
      <c r="BA35" s="85" t="s">
        <v>1906</v>
      </c>
      <c r="BC35" s="80" t="s">
        <v>1491</v>
      </c>
      <c r="BD35" s="80" t="s">
        <v>1492</v>
      </c>
      <c r="BE35" s="80" t="s">
        <v>1907</v>
      </c>
      <c r="BF35" s="80" t="s">
        <v>1908</v>
      </c>
      <c r="BH35" t="s">
        <v>1909</v>
      </c>
      <c r="BI35" t="s">
        <v>1910</v>
      </c>
      <c r="BJ35">
        <v>1107</v>
      </c>
    </row>
    <row r="36" spans="4:62" x14ac:dyDescent="0.25">
      <c r="D36" s="75" t="s">
        <v>1800</v>
      </c>
      <c r="E36" s="85" t="s">
        <v>1685</v>
      </c>
      <c r="F36" s="78" t="s">
        <v>451</v>
      </c>
      <c r="G36" s="79" t="s">
        <v>452</v>
      </c>
      <c r="I36" s="77" t="e">
        <f t="shared" ca="1" si="1"/>
        <v>#NAME?</v>
      </c>
      <c r="J36" s="78" t="s">
        <v>359</v>
      </c>
      <c r="K36" s="78" t="s">
        <v>404</v>
      </c>
      <c r="L36" s="78" t="s">
        <v>493</v>
      </c>
      <c r="M36" s="78" t="s">
        <v>1765</v>
      </c>
      <c r="O36" s="80" t="s">
        <v>410</v>
      </c>
      <c r="P36" s="80" t="s">
        <v>411</v>
      </c>
      <c r="Q36" s="80" t="s">
        <v>537</v>
      </c>
      <c r="R36" s="80" t="s">
        <v>1846</v>
      </c>
      <c r="AS36" s="80" t="s">
        <v>383</v>
      </c>
      <c r="AT36" s="80" t="s">
        <v>1391</v>
      </c>
      <c r="AU36" s="80" t="s">
        <v>1911</v>
      </c>
      <c r="AV36" s="80" t="s">
        <v>1912</v>
      </c>
      <c r="AX36" s="80" t="s">
        <v>1465</v>
      </c>
      <c r="AY36" s="80" t="s">
        <v>1466</v>
      </c>
      <c r="AZ36" s="80" t="s">
        <v>448</v>
      </c>
      <c r="BA36" s="80" t="s">
        <v>1913</v>
      </c>
      <c r="BC36" s="85" t="s">
        <v>1491</v>
      </c>
      <c r="BD36" s="85" t="s">
        <v>1492</v>
      </c>
      <c r="BE36" s="85" t="s">
        <v>1532</v>
      </c>
      <c r="BF36" s="85" t="s">
        <v>1914</v>
      </c>
      <c r="BH36" t="s">
        <v>1915</v>
      </c>
      <c r="BI36" t="s">
        <v>1916</v>
      </c>
      <c r="BJ36">
        <v>1107</v>
      </c>
    </row>
    <row r="37" spans="4:62" x14ac:dyDescent="0.25">
      <c r="D37" s="81" t="s">
        <v>1800</v>
      </c>
      <c r="E37" s="85" t="s">
        <v>1685</v>
      </c>
      <c r="F37" s="83" t="s">
        <v>395</v>
      </c>
      <c r="G37" s="84" t="s">
        <v>453</v>
      </c>
      <c r="I37" s="86" t="e">
        <f t="shared" ca="1" si="1"/>
        <v>#NAME?</v>
      </c>
      <c r="J37" s="83" t="s">
        <v>359</v>
      </c>
      <c r="K37" s="83" t="s">
        <v>404</v>
      </c>
      <c r="L37" s="83" t="s">
        <v>536</v>
      </c>
      <c r="M37" s="83" t="s">
        <v>1810</v>
      </c>
      <c r="O37" s="85" t="s">
        <v>410</v>
      </c>
      <c r="P37" s="85" t="s">
        <v>411</v>
      </c>
      <c r="Q37" s="85" t="s">
        <v>416</v>
      </c>
      <c r="R37" s="85" t="s">
        <v>1852</v>
      </c>
      <c r="AS37" s="85" t="s">
        <v>383</v>
      </c>
      <c r="AT37" s="85" t="s">
        <v>1391</v>
      </c>
      <c r="AU37" s="85" t="s">
        <v>1436</v>
      </c>
      <c r="AV37" s="85" t="s">
        <v>1917</v>
      </c>
      <c r="AX37" s="85" t="s">
        <v>1465</v>
      </c>
      <c r="AY37" s="85" t="s">
        <v>1466</v>
      </c>
      <c r="AZ37" s="85" t="s">
        <v>1487</v>
      </c>
      <c r="BA37" s="85" t="s">
        <v>1918</v>
      </c>
      <c r="BC37" s="80" t="s">
        <v>1491</v>
      </c>
      <c r="BD37" s="80" t="s">
        <v>1492</v>
      </c>
      <c r="BE37" s="80" t="s">
        <v>1919</v>
      </c>
      <c r="BF37" s="80" t="s">
        <v>1920</v>
      </c>
      <c r="BH37" t="s">
        <v>1921</v>
      </c>
      <c r="BI37" t="s">
        <v>1922</v>
      </c>
      <c r="BJ37">
        <v>1107</v>
      </c>
    </row>
    <row r="38" spans="4:62" x14ac:dyDescent="0.25">
      <c r="D38" s="75" t="s">
        <v>1800</v>
      </c>
      <c r="E38" s="85" t="s">
        <v>1685</v>
      </c>
      <c r="F38" s="78" t="s">
        <v>498</v>
      </c>
      <c r="G38" s="79" t="s">
        <v>499</v>
      </c>
      <c r="I38" s="77" t="e">
        <f t="shared" ca="1" si="1"/>
        <v>#NAME?</v>
      </c>
      <c r="J38" s="78" t="s">
        <v>359</v>
      </c>
      <c r="K38" s="78" t="s">
        <v>404</v>
      </c>
      <c r="L38" s="78" t="s">
        <v>507</v>
      </c>
      <c r="M38" s="78" t="s">
        <v>1759</v>
      </c>
      <c r="O38" s="80" t="s">
        <v>410</v>
      </c>
      <c r="P38" s="80" t="s">
        <v>411</v>
      </c>
      <c r="Q38" s="80" t="s">
        <v>544</v>
      </c>
      <c r="R38" s="80" t="s">
        <v>1863</v>
      </c>
      <c r="AS38" s="80" t="s">
        <v>383</v>
      </c>
      <c r="AT38" s="80" t="s">
        <v>1391</v>
      </c>
      <c r="AU38" s="80" t="s">
        <v>1438</v>
      </c>
      <c r="AV38" s="80" t="s">
        <v>1923</v>
      </c>
      <c r="AX38" s="80" t="s">
        <v>1472</v>
      </c>
      <c r="AY38" s="80" t="s">
        <v>1473</v>
      </c>
      <c r="AZ38" s="80" t="s">
        <v>1472</v>
      </c>
      <c r="BA38" s="80" t="s">
        <v>1924</v>
      </c>
      <c r="BC38" s="85" t="s">
        <v>1491</v>
      </c>
      <c r="BD38" s="85" t="s">
        <v>1492</v>
      </c>
      <c r="BE38" s="85" t="s">
        <v>516</v>
      </c>
      <c r="BF38" s="85" t="s">
        <v>1925</v>
      </c>
      <c r="BH38" t="s">
        <v>1926</v>
      </c>
      <c r="BI38" t="s">
        <v>1927</v>
      </c>
      <c r="BJ38">
        <v>1107</v>
      </c>
    </row>
    <row r="39" spans="4:62" x14ac:dyDescent="0.25">
      <c r="D39" s="81" t="s">
        <v>1800</v>
      </c>
      <c r="E39" s="85" t="s">
        <v>1685</v>
      </c>
      <c r="F39" s="83" t="s">
        <v>455</v>
      </c>
      <c r="G39" s="84" t="s">
        <v>456</v>
      </c>
      <c r="I39" s="86" t="e">
        <f t="shared" ca="1" si="1"/>
        <v>#NAME?</v>
      </c>
      <c r="J39" s="83" t="s">
        <v>359</v>
      </c>
      <c r="K39" s="83" t="s">
        <v>404</v>
      </c>
      <c r="L39" s="83" t="s">
        <v>567</v>
      </c>
      <c r="M39" s="83" t="s">
        <v>1841</v>
      </c>
      <c r="O39" s="85" t="s">
        <v>412</v>
      </c>
      <c r="P39" s="85" t="s">
        <v>413</v>
      </c>
      <c r="Q39" s="85" t="s">
        <v>412</v>
      </c>
      <c r="R39" s="85" t="s">
        <v>1786</v>
      </c>
      <c r="AS39" s="85" t="s">
        <v>383</v>
      </c>
      <c r="AT39" s="85" t="s">
        <v>1391</v>
      </c>
      <c r="AU39" s="85" t="s">
        <v>1928</v>
      </c>
      <c r="AV39" s="85" t="s">
        <v>1929</v>
      </c>
      <c r="AX39" s="85" t="s">
        <v>1472</v>
      </c>
      <c r="AY39" s="85" t="s">
        <v>1473</v>
      </c>
      <c r="AZ39" s="85" t="s">
        <v>1930</v>
      </c>
      <c r="BA39" s="85" t="s">
        <v>1931</v>
      </c>
      <c r="BC39" s="80" t="s">
        <v>1491</v>
      </c>
      <c r="BD39" s="80" t="s">
        <v>1492</v>
      </c>
      <c r="BE39" s="80" t="s">
        <v>1533</v>
      </c>
      <c r="BF39" s="80" t="s">
        <v>1932</v>
      </c>
      <c r="BH39" t="s">
        <v>1933</v>
      </c>
      <c r="BI39" t="s">
        <v>1934</v>
      </c>
      <c r="BJ39">
        <v>1107</v>
      </c>
    </row>
    <row r="40" spans="4:62" x14ac:dyDescent="0.25">
      <c r="D40" s="75" t="s">
        <v>1800</v>
      </c>
      <c r="E40" s="85" t="s">
        <v>1685</v>
      </c>
      <c r="F40" s="78" t="s">
        <v>457</v>
      </c>
      <c r="G40" s="79" t="s">
        <v>458</v>
      </c>
      <c r="I40" s="77" t="e">
        <f t="shared" ca="1" si="1"/>
        <v>#NAME?</v>
      </c>
      <c r="J40" s="78" t="s">
        <v>359</v>
      </c>
      <c r="K40" s="78" t="s">
        <v>404</v>
      </c>
      <c r="L40" s="78" t="s">
        <v>475</v>
      </c>
      <c r="M40" s="78" t="s">
        <v>1747</v>
      </c>
      <c r="O40" s="80" t="s">
        <v>414</v>
      </c>
      <c r="P40" s="80" t="s">
        <v>415</v>
      </c>
      <c r="Q40" s="80" t="s">
        <v>414</v>
      </c>
      <c r="R40" s="80" t="s">
        <v>1778</v>
      </c>
      <c r="AS40" s="80" t="s">
        <v>383</v>
      </c>
      <c r="AT40" s="80" t="s">
        <v>1391</v>
      </c>
      <c r="AU40" s="80" t="s">
        <v>364</v>
      </c>
      <c r="AV40" s="80" t="s">
        <v>1935</v>
      </c>
      <c r="AX40" s="80" t="s">
        <v>1472</v>
      </c>
      <c r="AY40" s="80" t="s">
        <v>1473</v>
      </c>
      <c r="AZ40" s="80" t="s">
        <v>1936</v>
      </c>
      <c r="BA40" s="80" t="s">
        <v>1937</v>
      </c>
      <c r="BC40" s="85" t="s">
        <v>1491</v>
      </c>
      <c r="BD40" s="85" t="s">
        <v>1492</v>
      </c>
      <c r="BE40" s="85" t="s">
        <v>1534</v>
      </c>
      <c r="BF40" s="85" t="s">
        <v>1938</v>
      </c>
      <c r="BH40" t="s">
        <v>1939</v>
      </c>
      <c r="BI40" t="s">
        <v>1940</v>
      </c>
      <c r="BJ40">
        <v>1108</v>
      </c>
    </row>
    <row r="41" spans="4:62" x14ac:dyDescent="0.25">
      <c r="D41" s="81" t="s">
        <v>1800</v>
      </c>
      <c r="E41" s="85" t="s">
        <v>1685</v>
      </c>
      <c r="F41" s="83" t="s">
        <v>443</v>
      </c>
      <c r="G41" s="84" t="s">
        <v>444</v>
      </c>
      <c r="I41" s="86" t="e">
        <f t="shared" ca="1" si="1"/>
        <v>#NAME?</v>
      </c>
      <c r="J41" s="83" t="s">
        <v>359</v>
      </c>
      <c r="K41" s="83" t="s">
        <v>404</v>
      </c>
      <c r="L41" s="83" t="s">
        <v>512</v>
      </c>
      <c r="M41" s="83" t="s">
        <v>1779</v>
      </c>
      <c r="O41" s="85" t="s">
        <v>417</v>
      </c>
      <c r="P41" s="85" t="s">
        <v>418</v>
      </c>
      <c r="Q41" s="85" t="s">
        <v>417</v>
      </c>
      <c r="R41" s="85" t="s">
        <v>1871</v>
      </c>
      <c r="AS41" s="85" t="s">
        <v>383</v>
      </c>
      <c r="AT41" s="85" t="s">
        <v>1391</v>
      </c>
      <c r="AU41" s="85" t="s">
        <v>1441</v>
      </c>
      <c r="AV41" s="85" t="s">
        <v>1941</v>
      </c>
      <c r="AX41" s="85" t="s">
        <v>1472</v>
      </c>
      <c r="AY41" s="85" t="s">
        <v>1473</v>
      </c>
      <c r="AZ41" s="85" t="s">
        <v>1942</v>
      </c>
      <c r="BA41" s="85" t="s">
        <v>1943</v>
      </c>
      <c r="BC41" s="80" t="s">
        <v>1491</v>
      </c>
      <c r="BD41" s="80" t="s">
        <v>1492</v>
      </c>
      <c r="BE41" s="80" t="s">
        <v>1535</v>
      </c>
      <c r="BF41" s="80" t="s">
        <v>1944</v>
      </c>
      <c r="BH41" t="s">
        <v>1945</v>
      </c>
      <c r="BI41" t="s">
        <v>1946</v>
      </c>
      <c r="BJ41">
        <v>1108</v>
      </c>
    </row>
    <row r="42" spans="4:62" x14ac:dyDescent="0.25">
      <c r="D42" s="75" t="s">
        <v>1800</v>
      </c>
      <c r="E42" s="85" t="s">
        <v>1685</v>
      </c>
      <c r="F42" s="78" t="s">
        <v>500</v>
      </c>
      <c r="G42" s="79" t="s">
        <v>501</v>
      </c>
      <c r="I42" s="77" t="e">
        <f t="shared" ca="1" si="1"/>
        <v>#NAME?</v>
      </c>
      <c r="J42" s="78" t="s">
        <v>359</v>
      </c>
      <c r="K42" s="78" t="s">
        <v>404</v>
      </c>
      <c r="L42" s="78" t="s">
        <v>543</v>
      </c>
      <c r="M42" s="78" t="s">
        <v>1817</v>
      </c>
      <c r="O42" s="80" t="s">
        <v>419</v>
      </c>
      <c r="P42" s="80" t="s">
        <v>420</v>
      </c>
      <c r="Q42" s="80" t="s">
        <v>419</v>
      </c>
      <c r="R42" s="80" t="s">
        <v>1947</v>
      </c>
      <c r="AS42" s="80" t="s">
        <v>383</v>
      </c>
      <c r="AT42" s="80" t="s">
        <v>1391</v>
      </c>
      <c r="AU42" s="80" t="s">
        <v>1442</v>
      </c>
      <c r="AV42" s="80" t="s">
        <v>1948</v>
      </c>
      <c r="AX42" s="80" t="s">
        <v>1472</v>
      </c>
      <c r="AY42" s="80" t="s">
        <v>1473</v>
      </c>
      <c r="AZ42" s="80" t="s">
        <v>1469</v>
      </c>
      <c r="BA42" s="80" t="s">
        <v>1949</v>
      </c>
      <c r="BC42" s="85" t="s">
        <v>1491</v>
      </c>
      <c r="BD42" s="85" t="s">
        <v>1492</v>
      </c>
      <c r="BE42" s="85" t="s">
        <v>1536</v>
      </c>
      <c r="BF42" s="85" t="s">
        <v>1950</v>
      </c>
      <c r="BH42" t="s">
        <v>1951</v>
      </c>
      <c r="BI42" t="s">
        <v>1952</v>
      </c>
      <c r="BJ42">
        <v>1108</v>
      </c>
    </row>
    <row r="43" spans="4:62" x14ac:dyDescent="0.25">
      <c r="D43" s="81" t="s">
        <v>1800</v>
      </c>
      <c r="E43" s="85" t="s">
        <v>1685</v>
      </c>
      <c r="F43" s="83" t="s">
        <v>491</v>
      </c>
      <c r="G43" s="84" t="s">
        <v>492</v>
      </c>
      <c r="I43" s="86" t="e">
        <f t="shared" ca="1" si="1"/>
        <v>#NAME?</v>
      </c>
      <c r="J43" s="83" t="s">
        <v>359</v>
      </c>
      <c r="K43" s="83" t="s">
        <v>404</v>
      </c>
      <c r="L43" s="83" t="s">
        <v>522</v>
      </c>
      <c r="M43" s="83" t="s">
        <v>1787</v>
      </c>
      <c r="O43" s="85" t="s">
        <v>393</v>
      </c>
      <c r="P43" s="85" t="s">
        <v>421</v>
      </c>
      <c r="Q43" s="85" t="s">
        <v>393</v>
      </c>
      <c r="R43" s="85" t="s">
        <v>1953</v>
      </c>
      <c r="AS43" s="85" t="s">
        <v>383</v>
      </c>
      <c r="AT43" s="85" t="s">
        <v>1391</v>
      </c>
      <c r="AU43" s="85" t="s">
        <v>1954</v>
      </c>
      <c r="AV43" s="85" t="s">
        <v>1955</v>
      </c>
      <c r="AX43" s="85" t="s">
        <v>1472</v>
      </c>
      <c r="AY43" s="85" t="s">
        <v>1473</v>
      </c>
      <c r="AZ43" s="85" t="s">
        <v>1956</v>
      </c>
      <c r="BA43" s="85" t="s">
        <v>1957</v>
      </c>
      <c r="BC43" s="80" t="s">
        <v>1491</v>
      </c>
      <c r="BD43" s="80" t="s">
        <v>1492</v>
      </c>
      <c r="BE43" s="80" t="s">
        <v>1543</v>
      </c>
      <c r="BF43" s="80" t="s">
        <v>1958</v>
      </c>
      <c r="BH43" t="s">
        <v>1959</v>
      </c>
      <c r="BI43" t="s">
        <v>1960</v>
      </c>
      <c r="BJ43">
        <v>1108</v>
      </c>
    </row>
    <row r="44" spans="4:62" x14ac:dyDescent="0.25">
      <c r="D44" s="75" t="s">
        <v>1800</v>
      </c>
      <c r="E44" s="85" t="s">
        <v>1685</v>
      </c>
      <c r="F44" s="78" t="s">
        <v>494</v>
      </c>
      <c r="G44" s="79" t="s">
        <v>495</v>
      </c>
      <c r="I44" s="77" t="e">
        <f t="shared" ca="1" si="1"/>
        <v>#NAME?</v>
      </c>
      <c r="J44" s="78" t="s">
        <v>359</v>
      </c>
      <c r="K44" s="78" t="s">
        <v>404</v>
      </c>
      <c r="L44" s="78" t="s">
        <v>515</v>
      </c>
      <c r="M44" s="78" t="s">
        <v>1795</v>
      </c>
      <c r="O44" s="80" t="s">
        <v>393</v>
      </c>
      <c r="P44" s="80" t="s">
        <v>421</v>
      </c>
      <c r="Q44" s="80" t="s">
        <v>1961</v>
      </c>
      <c r="R44" s="80" t="s">
        <v>1962</v>
      </c>
      <c r="AS44" s="80" t="s">
        <v>383</v>
      </c>
      <c r="AT44" s="80" t="s">
        <v>1391</v>
      </c>
      <c r="AU44" s="80" t="s">
        <v>1444</v>
      </c>
      <c r="AV44" s="80" t="s">
        <v>1963</v>
      </c>
      <c r="AX44" s="80" t="s">
        <v>1472</v>
      </c>
      <c r="AY44" s="80" t="s">
        <v>1473</v>
      </c>
      <c r="AZ44" s="80" t="s">
        <v>1964</v>
      </c>
      <c r="BA44" s="80" t="s">
        <v>1965</v>
      </c>
      <c r="BC44" s="85" t="s">
        <v>1491</v>
      </c>
      <c r="BD44" s="85" t="s">
        <v>1492</v>
      </c>
      <c r="BE44" s="85" t="s">
        <v>1966</v>
      </c>
      <c r="BF44" s="85" t="s">
        <v>1967</v>
      </c>
      <c r="BH44" t="s">
        <v>1968</v>
      </c>
      <c r="BI44" t="s">
        <v>1969</v>
      </c>
      <c r="BJ44">
        <v>1108</v>
      </c>
    </row>
    <row r="45" spans="4:62" x14ac:dyDescent="0.25">
      <c r="D45" s="81" t="s">
        <v>1800</v>
      </c>
      <c r="E45" s="85" t="s">
        <v>1685</v>
      </c>
      <c r="F45" s="83" t="s">
        <v>470</v>
      </c>
      <c r="G45" s="84" t="s">
        <v>471</v>
      </c>
      <c r="I45" s="86" t="e">
        <f t="shared" ca="1" si="1"/>
        <v>#NAME?</v>
      </c>
      <c r="J45" s="83" t="s">
        <v>359</v>
      </c>
      <c r="K45" s="83" t="s">
        <v>404</v>
      </c>
      <c r="L45" s="83" t="s">
        <v>478</v>
      </c>
      <c r="M45" s="83" t="s">
        <v>1752</v>
      </c>
      <c r="O45" s="85" t="s">
        <v>422</v>
      </c>
      <c r="P45" s="85" t="s">
        <v>423</v>
      </c>
      <c r="Q45" s="85" t="s">
        <v>422</v>
      </c>
      <c r="R45" s="85" t="s">
        <v>1970</v>
      </c>
      <c r="AI45" s="69" t="s">
        <v>391</v>
      </c>
      <c r="AJ45" s="69" t="s">
        <v>1679</v>
      </c>
      <c r="AK45" s="69" t="s">
        <v>1680</v>
      </c>
      <c r="AL45" s="70" t="s">
        <v>1681</v>
      </c>
      <c r="AN45" s="69" t="s">
        <v>391</v>
      </c>
      <c r="AO45" s="69" t="s">
        <v>1679</v>
      </c>
      <c r="AP45" s="69" t="s">
        <v>1680</v>
      </c>
      <c r="AQ45" s="70" t="s">
        <v>1681</v>
      </c>
      <c r="AS45" s="85" t="s">
        <v>383</v>
      </c>
      <c r="AT45" s="85" t="s">
        <v>1391</v>
      </c>
      <c r="AU45" s="85" t="s">
        <v>1445</v>
      </c>
      <c r="AV45" s="85" t="s">
        <v>1971</v>
      </c>
      <c r="AX45" s="85" t="s">
        <v>1472</v>
      </c>
      <c r="AY45" s="85" t="s">
        <v>1473</v>
      </c>
      <c r="AZ45" s="85" t="s">
        <v>1972</v>
      </c>
      <c r="BA45" s="85" t="s">
        <v>1973</v>
      </c>
      <c r="BC45" s="80" t="s">
        <v>1491</v>
      </c>
      <c r="BD45" s="80" t="s">
        <v>1492</v>
      </c>
      <c r="BE45" s="80" t="s">
        <v>366</v>
      </c>
      <c r="BF45" s="80" t="s">
        <v>1974</v>
      </c>
      <c r="BH45" t="s">
        <v>1975</v>
      </c>
      <c r="BI45" t="s">
        <v>1976</v>
      </c>
      <c r="BJ45">
        <v>1108</v>
      </c>
    </row>
    <row r="46" spans="4:62" x14ac:dyDescent="0.25">
      <c r="D46" s="75" t="s">
        <v>1800</v>
      </c>
      <c r="E46" s="85" t="s">
        <v>1685</v>
      </c>
      <c r="F46" s="78" t="s">
        <v>487</v>
      </c>
      <c r="G46" s="79" t="s">
        <v>488</v>
      </c>
      <c r="I46" s="77" t="e">
        <f t="shared" ca="1" si="1"/>
        <v>#NAME?</v>
      </c>
      <c r="J46" s="78" t="s">
        <v>359</v>
      </c>
      <c r="K46" s="78" t="s">
        <v>404</v>
      </c>
      <c r="L46" s="78" t="s">
        <v>467</v>
      </c>
      <c r="M46" s="78" t="s">
        <v>1741</v>
      </c>
      <c r="O46" s="80" t="s">
        <v>425</v>
      </c>
      <c r="P46" s="80" t="s">
        <v>426</v>
      </c>
      <c r="Q46" s="80" t="s">
        <v>425</v>
      </c>
      <c r="R46" s="80" t="s">
        <v>1977</v>
      </c>
      <c r="AI46" s="85" t="s">
        <v>377</v>
      </c>
      <c r="AJ46" s="85" t="s">
        <v>1194</v>
      </c>
      <c r="AK46" s="85" t="s">
        <v>377</v>
      </c>
      <c r="AL46" s="82" t="s">
        <v>1978</v>
      </c>
      <c r="AN46" s="80" t="s">
        <v>1291</v>
      </c>
      <c r="AO46" s="80" t="s">
        <v>1292</v>
      </c>
      <c r="AP46" s="80" t="s">
        <v>1291</v>
      </c>
      <c r="AQ46" s="76" t="s">
        <v>1979</v>
      </c>
      <c r="AS46" s="80" t="s">
        <v>383</v>
      </c>
      <c r="AT46" s="80" t="s">
        <v>1391</v>
      </c>
      <c r="AU46" s="80" t="s">
        <v>1980</v>
      </c>
      <c r="AV46" s="80" t="s">
        <v>1981</v>
      </c>
      <c r="AX46" s="80" t="s">
        <v>1472</v>
      </c>
      <c r="AY46" s="80" t="s">
        <v>1473</v>
      </c>
      <c r="AZ46" s="80" t="s">
        <v>1982</v>
      </c>
      <c r="BA46" s="80" t="s">
        <v>1983</v>
      </c>
      <c r="BC46" s="85" t="s">
        <v>1493</v>
      </c>
      <c r="BD46" s="85" t="s">
        <v>1494</v>
      </c>
      <c r="BE46" s="85" t="s">
        <v>1493</v>
      </c>
      <c r="BF46" s="85" t="s">
        <v>1984</v>
      </c>
      <c r="BH46" t="s">
        <v>1985</v>
      </c>
      <c r="BI46" t="s">
        <v>1986</v>
      </c>
      <c r="BJ46">
        <v>1109</v>
      </c>
    </row>
    <row r="47" spans="4:62" x14ac:dyDescent="0.25">
      <c r="D47" s="81" t="s">
        <v>1800</v>
      </c>
      <c r="E47" s="85" t="s">
        <v>1685</v>
      </c>
      <c r="F47" s="83" t="s">
        <v>449</v>
      </c>
      <c r="G47" s="84" t="s">
        <v>450</v>
      </c>
      <c r="I47" s="86" t="e">
        <f t="shared" ca="1" si="1"/>
        <v>#NAME?</v>
      </c>
      <c r="J47" s="83" t="s">
        <v>359</v>
      </c>
      <c r="K47" s="83" t="s">
        <v>404</v>
      </c>
      <c r="L47" s="83" t="s">
        <v>370</v>
      </c>
      <c r="M47" s="83" t="s">
        <v>1825</v>
      </c>
      <c r="O47" s="85" t="s">
        <v>425</v>
      </c>
      <c r="P47" s="85" t="s">
        <v>426</v>
      </c>
      <c r="Q47" s="85" t="s">
        <v>431</v>
      </c>
      <c r="R47" s="85" t="s">
        <v>1987</v>
      </c>
      <c r="AI47" s="80" t="s">
        <v>579</v>
      </c>
      <c r="AJ47" s="80" t="s">
        <v>1195</v>
      </c>
      <c r="AK47" s="80" t="s">
        <v>579</v>
      </c>
      <c r="AL47" s="76" t="s">
        <v>1988</v>
      </c>
      <c r="AN47" s="85" t="s">
        <v>381</v>
      </c>
      <c r="AO47" s="85" t="s">
        <v>1293</v>
      </c>
      <c r="AP47" s="85" t="s">
        <v>381</v>
      </c>
      <c r="AQ47" s="82" t="s">
        <v>1989</v>
      </c>
      <c r="AS47" s="85" t="s">
        <v>383</v>
      </c>
      <c r="AT47" s="85" t="s">
        <v>1391</v>
      </c>
      <c r="AU47" s="85" t="s">
        <v>1415</v>
      </c>
      <c r="AV47" s="85" t="s">
        <v>1990</v>
      </c>
      <c r="AX47" s="85" t="s">
        <v>1472</v>
      </c>
      <c r="AY47" s="85" t="s">
        <v>1473</v>
      </c>
      <c r="AZ47" s="85" t="s">
        <v>1991</v>
      </c>
      <c r="BA47" s="85" t="s">
        <v>1992</v>
      </c>
      <c r="BC47" s="80" t="s">
        <v>1493</v>
      </c>
      <c r="BD47" s="80" t="s">
        <v>1494</v>
      </c>
      <c r="BE47" s="80" t="s">
        <v>1993</v>
      </c>
      <c r="BF47" s="80" t="s">
        <v>1994</v>
      </c>
      <c r="BH47" t="s">
        <v>1995</v>
      </c>
      <c r="BI47" t="s">
        <v>1996</v>
      </c>
      <c r="BJ47">
        <v>1109</v>
      </c>
    </row>
    <row r="48" spans="4:62" x14ac:dyDescent="0.25">
      <c r="D48" s="75" t="s">
        <v>1800</v>
      </c>
      <c r="E48" s="85" t="s">
        <v>1685</v>
      </c>
      <c r="F48" s="78" t="s">
        <v>483</v>
      </c>
      <c r="G48" s="79" t="s">
        <v>484</v>
      </c>
      <c r="I48" s="77" t="e">
        <f t="shared" ca="1" si="1"/>
        <v>#NAME?</v>
      </c>
      <c r="J48" s="78" t="s">
        <v>359</v>
      </c>
      <c r="K48" s="78" t="s">
        <v>404</v>
      </c>
      <c r="L48" s="78" t="s">
        <v>550</v>
      </c>
      <c r="M48" s="78" t="s">
        <v>1833</v>
      </c>
      <c r="O48" s="80" t="s">
        <v>425</v>
      </c>
      <c r="P48" s="80" t="s">
        <v>426</v>
      </c>
      <c r="Q48" s="80" t="s">
        <v>448</v>
      </c>
      <c r="R48" s="80" t="s">
        <v>1997</v>
      </c>
      <c r="AI48" s="85" t="s">
        <v>1196</v>
      </c>
      <c r="AJ48" s="85" t="s">
        <v>1197</v>
      </c>
      <c r="AK48" s="85" t="s">
        <v>1196</v>
      </c>
      <c r="AL48" s="85" t="s">
        <v>1998</v>
      </c>
      <c r="AN48" s="80" t="s">
        <v>380</v>
      </c>
      <c r="AO48" s="80" t="s">
        <v>1295</v>
      </c>
      <c r="AP48" s="80" t="s">
        <v>1294</v>
      </c>
      <c r="AQ48" s="80" t="s">
        <v>1999</v>
      </c>
      <c r="AS48" s="80" t="s">
        <v>383</v>
      </c>
      <c r="AT48" s="80" t="s">
        <v>1391</v>
      </c>
      <c r="AU48" s="80" t="s">
        <v>1452</v>
      </c>
      <c r="AV48" s="80" t="s">
        <v>2000</v>
      </c>
      <c r="AX48" s="80" t="s">
        <v>1472</v>
      </c>
      <c r="AY48" s="80" t="s">
        <v>1473</v>
      </c>
      <c r="AZ48" s="80" t="s">
        <v>2001</v>
      </c>
      <c r="BA48" s="80" t="s">
        <v>2002</v>
      </c>
      <c r="BC48" s="85" t="s">
        <v>1493</v>
      </c>
      <c r="BD48" s="85" t="s">
        <v>1494</v>
      </c>
      <c r="BE48" s="85" t="s">
        <v>1101</v>
      </c>
      <c r="BF48" s="85" t="s">
        <v>2003</v>
      </c>
      <c r="BH48" t="s">
        <v>2004</v>
      </c>
      <c r="BI48" t="s">
        <v>2005</v>
      </c>
      <c r="BJ48">
        <v>1109</v>
      </c>
    </row>
    <row r="49" spans="4:62" x14ac:dyDescent="0.25">
      <c r="D49" s="81" t="s">
        <v>1800</v>
      </c>
      <c r="E49" s="85" t="s">
        <v>1685</v>
      </c>
      <c r="F49" s="83" t="s">
        <v>485</v>
      </c>
      <c r="G49" s="84" t="s">
        <v>486</v>
      </c>
      <c r="I49" s="86" t="e">
        <f t="shared" ca="1" si="1"/>
        <v>#NAME?</v>
      </c>
      <c r="J49" s="83" t="s">
        <v>359</v>
      </c>
      <c r="K49" s="83" t="s">
        <v>404</v>
      </c>
      <c r="L49" s="83" t="s">
        <v>459</v>
      </c>
      <c r="M49" s="83" t="s">
        <v>1729</v>
      </c>
      <c r="O49" s="85" t="s">
        <v>425</v>
      </c>
      <c r="P49" s="85" t="s">
        <v>426</v>
      </c>
      <c r="Q49" s="85" t="s">
        <v>2006</v>
      </c>
      <c r="R49" s="85" t="s">
        <v>2007</v>
      </c>
      <c r="AI49" s="80" t="s">
        <v>1196</v>
      </c>
      <c r="AJ49" s="80" t="s">
        <v>1197</v>
      </c>
      <c r="AK49" s="80" t="s">
        <v>1270</v>
      </c>
      <c r="AL49" s="80" t="s">
        <v>2008</v>
      </c>
      <c r="AN49" s="85" t="s">
        <v>380</v>
      </c>
      <c r="AO49" s="85" t="s">
        <v>1295</v>
      </c>
      <c r="AP49" s="85" t="s">
        <v>1301</v>
      </c>
      <c r="AQ49" s="85" t="s">
        <v>2009</v>
      </c>
      <c r="AS49" s="85" t="s">
        <v>383</v>
      </c>
      <c r="AT49" s="85" t="s">
        <v>1391</v>
      </c>
      <c r="AU49" s="85" t="s">
        <v>1455</v>
      </c>
      <c r="AV49" s="85" t="s">
        <v>2010</v>
      </c>
      <c r="AX49" s="85" t="s">
        <v>1472</v>
      </c>
      <c r="AY49" s="85" t="s">
        <v>1473</v>
      </c>
      <c r="AZ49" s="85" t="s">
        <v>2011</v>
      </c>
      <c r="BA49" s="85" t="s">
        <v>2012</v>
      </c>
      <c r="BC49" s="80" t="s">
        <v>1493</v>
      </c>
      <c r="BD49" s="80" t="s">
        <v>1494</v>
      </c>
      <c r="BE49" s="80" t="s">
        <v>2013</v>
      </c>
      <c r="BF49" s="80" t="s">
        <v>2014</v>
      </c>
      <c r="BH49" t="s">
        <v>2015</v>
      </c>
      <c r="BI49" t="s">
        <v>2016</v>
      </c>
      <c r="BJ49">
        <v>1109</v>
      </c>
    </row>
    <row r="50" spans="4:62" x14ac:dyDescent="0.25">
      <c r="D50" s="75" t="s">
        <v>1800</v>
      </c>
      <c r="E50" s="85" t="s">
        <v>1685</v>
      </c>
      <c r="F50" s="78" t="s">
        <v>2017</v>
      </c>
      <c r="G50" s="79" t="s">
        <v>482</v>
      </c>
      <c r="I50" s="77" t="e">
        <f t="shared" ca="1" si="1"/>
        <v>#NAME?</v>
      </c>
      <c r="J50" s="78" t="s">
        <v>359</v>
      </c>
      <c r="K50" s="78" t="s">
        <v>404</v>
      </c>
      <c r="L50" s="78" t="s">
        <v>462</v>
      </c>
      <c r="M50" s="78" t="s">
        <v>1735</v>
      </c>
      <c r="O50" s="80" t="s">
        <v>352</v>
      </c>
      <c r="P50" s="80" t="s">
        <v>427</v>
      </c>
      <c r="Q50" s="80" t="s">
        <v>352</v>
      </c>
      <c r="R50" s="80" t="s">
        <v>2018</v>
      </c>
      <c r="AI50" s="85" t="s">
        <v>1196</v>
      </c>
      <c r="AJ50" s="85" t="s">
        <v>1197</v>
      </c>
      <c r="AK50" s="85" t="s">
        <v>1263</v>
      </c>
      <c r="AL50" s="85" t="s">
        <v>2019</v>
      </c>
      <c r="AN50" s="80" t="s">
        <v>380</v>
      </c>
      <c r="AO50" s="80" t="s">
        <v>1295</v>
      </c>
      <c r="AP50" s="80" t="s">
        <v>1303</v>
      </c>
      <c r="AQ50" s="80" t="s">
        <v>2020</v>
      </c>
      <c r="AS50" s="80" t="s">
        <v>384</v>
      </c>
      <c r="AT50" s="80" t="s">
        <v>1392</v>
      </c>
      <c r="AU50" s="80" t="s">
        <v>384</v>
      </c>
      <c r="AV50" s="80" t="s">
        <v>2021</v>
      </c>
      <c r="AX50" s="80" t="s">
        <v>1479</v>
      </c>
      <c r="AY50" s="80" t="s">
        <v>1480</v>
      </c>
      <c r="AZ50" s="80" t="s">
        <v>1479</v>
      </c>
      <c r="BA50" s="80" t="s">
        <v>2022</v>
      </c>
      <c r="BC50" s="85" t="s">
        <v>1493</v>
      </c>
      <c r="BD50" s="85" t="s">
        <v>1494</v>
      </c>
      <c r="BE50" s="85" t="s">
        <v>2023</v>
      </c>
      <c r="BF50" s="85" t="s">
        <v>2024</v>
      </c>
      <c r="BH50" t="s">
        <v>2025</v>
      </c>
      <c r="BI50" t="s">
        <v>2026</v>
      </c>
      <c r="BJ50">
        <v>1110</v>
      </c>
    </row>
    <row r="51" spans="4:62" x14ac:dyDescent="0.25">
      <c r="D51" s="81" t="s">
        <v>1800</v>
      </c>
      <c r="E51" s="85" t="s">
        <v>1685</v>
      </c>
      <c r="F51" s="83" t="s">
        <v>489</v>
      </c>
      <c r="G51" s="84" t="s">
        <v>490</v>
      </c>
      <c r="I51" s="86" t="e">
        <f t="shared" ca="1" si="1"/>
        <v>#NAME?</v>
      </c>
      <c r="J51" s="83" t="s">
        <v>425</v>
      </c>
      <c r="K51" s="83" t="s">
        <v>426</v>
      </c>
      <c r="L51" s="83" t="s">
        <v>425</v>
      </c>
      <c r="M51" s="83" t="s">
        <v>1977</v>
      </c>
      <c r="O51" s="85" t="s">
        <v>428</v>
      </c>
      <c r="P51" s="85" t="s">
        <v>429</v>
      </c>
      <c r="Q51" s="85" t="s">
        <v>428</v>
      </c>
      <c r="R51" s="85" t="s">
        <v>2027</v>
      </c>
      <c r="AI51" s="80" t="s">
        <v>1198</v>
      </c>
      <c r="AJ51" s="80" t="s">
        <v>1199</v>
      </c>
      <c r="AK51" s="80" t="s">
        <v>1198</v>
      </c>
      <c r="AL51" s="80" t="s">
        <v>2028</v>
      </c>
      <c r="AN51" s="85" t="s">
        <v>380</v>
      </c>
      <c r="AO51" s="85" t="s">
        <v>1295</v>
      </c>
      <c r="AP51" s="85" t="s">
        <v>1304</v>
      </c>
      <c r="AQ51" s="85" t="s">
        <v>2029</v>
      </c>
      <c r="AS51" s="85" t="s">
        <v>384</v>
      </c>
      <c r="AT51" s="85" t="s">
        <v>1392</v>
      </c>
      <c r="AU51" s="85" t="s">
        <v>2030</v>
      </c>
      <c r="AV51" s="85" t="s">
        <v>2031</v>
      </c>
      <c r="AX51" s="85" t="s">
        <v>1471</v>
      </c>
      <c r="AY51" s="85" t="s">
        <v>1482</v>
      </c>
      <c r="AZ51" s="85" t="s">
        <v>1481</v>
      </c>
      <c r="BA51" s="85" t="s">
        <v>2032</v>
      </c>
      <c r="BC51" s="80" t="s">
        <v>1493</v>
      </c>
      <c r="BD51" s="80" t="s">
        <v>1494</v>
      </c>
      <c r="BE51" s="80" t="s">
        <v>2033</v>
      </c>
      <c r="BF51" s="80" t="s">
        <v>2034</v>
      </c>
      <c r="BH51" t="s">
        <v>2035</v>
      </c>
      <c r="BI51" t="s">
        <v>2036</v>
      </c>
      <c r="BJ51">
        <v>1110</v>
      </c>
    </row>
    <row r="52" spans="4:62" x14ac:dyDescent="0.25">
      <c r="D52" s="75" t="s">
        <v>1800</v>
      </c>
      <c r="E52" s="85" t="s">
        <v>1685</v>
      </c>
      <c r="F52" s="78" t="s">
        <v>473</v>
      </c>
      <c r="G52" s="79" t="s">
        <v>474</v>
      </c>
      <c r="I52" s="77" t="e">
        <f t="shared" ca="1" si="1"/>
        <v>#NAME?</v>
      </c>
      <c r="J52" s="78" t="s">
        <v>425</v>
      </c>
      <c r="K52" s="78" t="s">
        <v>426</v>
      </c>
      <c r="L52" s="78" t="s">
        <v>431</v>
      </c>
      <c r="M52" s="78" t="s">
        <v>1987</v>
      </c>
      <c r="O52" s="80" t="s">
        <v>1870</v>
      </c>
      <c r="P52" s="80" t="s">
        <v>430</v>
      </c>
      <c r="Q52" s="80" t="s">
        <v>1870</v>
      </c>
      <c r="R52" s="80" t="s">
        <v>2037</v>
      </c>
      <c r="AI52" s="85" t="s">
        <v>1198</v>
      </c>
      <c r="AJ52" s="85" t="s">
        <v>1199</v>
      </c>
      <c r="AK52" s="85" t="s">
        <v>1210</v>
      </c>
      <c r="AL52" s="85" t="s">
        <v>2038</v>
      </c>
      <c r="AN52" s="80" t="s">
        <v>380</v>
      </c>
      <c r="AO52" s="80" t="s">
        <v>1295</v>
      </c>
      <c r="AP52" s="80" t="s">
        <v>1312</v>
      </c>
      <c r="AQ52" s="80" t="s">
        <v>2039</v>
      </c>
      <c r="AS52" s="80" t="s">
        <v>384</v>
      </c>
      <c r="AT52" s="80" t="s">
        <v>1392</v>
      </c>
      <c r="AU52" s="80" t="s">
        <v>2040</v>
      </c>
      <c r="AV52" s="80" t="s">
        <v>2041</v>
      </c>
      <c r="AX52" s="80" t="s">
        <v>1471</v>
      </c>
      <c r="AY52" s="80" t="s">
        <v>1482</v>
      </c>
      <c r="AZ52" s="80" t="s">
        <v>1461</v>
      </c>
      <c r="BA52" s="80" t="s">
        <v>2042</v>
      </c>
      <c r="BC52" s="85" t="s">
        <v>1493</v>
      </c>
      <c r="BD52" s="85" t="s">
        <v>1494</v>
      </c>
      <c r="BE52" s="85" t="s">
        <v>2043</v>
      </c>
      <c r="BF52" s="85" t="s">
        <v>2044</v>
      </c>
      <c r="BH52" t="s">
        <v>2045</v>
      </c>
      <c r="BI52" t="s">
        <v>2046</v>
      </c>
      <c r="BJ52">
        <v>1110</v>
      </c>
    </row>
    <row r="53" spans="4:62" x14ac:dyDescent="0.25">
      <c r="D53" s="81" t="s">
        <v>1800</v>
      </c>
      <c r="E53" s="85" t="s">
        <v>1685</v>
      </c>
      <c r="F53" s="83" t="s">
        <v>502</v>
      </c>
      <c r="G53" s="84" t="s">
        <v>503</v>
      </c>
      <c r="I53" s="86" t="e">
        <f t="shared" ca="1" si="1"/>
        <v>#NAME?</v>
      </c>
      <c r="J53" s="83" t="s">
        <v>425</v>
      </c>
      <c r="K53" s="83" t="s">
        <v>426</v>
      </c>
      <c r="L53" s="83" t="s">
        <v>448</v>
      </c>
      <c r="M53" s="83" t="s">
        <v>1997</v>
      </c>
      <c r="O53" s="85" t="s">
        <v>1870</v>
      </c>
      <c r="P53" s="85" t="s">
        <v>430</v>
      </c>
      <c r="Q53" s="85" t="s">
        <v>2047</v>
      </c>
      <c r="R53" s="85" t="s">
        <v>2048</v>
      </c>
      <c r="AI53" s="80" t="s">
        <v>1198</v>
      </c>
      <c r="AJ53" s="80" t="s">
        <v>1199</v>
      </c>
      <c r="AK53" s="80" t="s">
        <v>2049</v>
      </c>
      <c r="AL53" s="80" t="s">
        <v>2050</v>
      </c>
      <c r="AN53" s="85" t="s">
        <v>380</v>
      </c>
      <c r="AO53" s="85" t="s">
        <v>1295</v>
      </c>
      <c r="AP53" s="85" t="s">
        <v>612</v>
      </c>
      <c r="AQ53" s="85" t="s">
        <v>2051</v>
      </c>
      <c r="AS53" s="85" t="s">
        <v>384</v>
      </c>
      <c r="AT53" s="85" t="s">
        <v>1392</v>
      </c>
      <c r="AU53" s="85" t="s">
        <v>2052</v>
      </c>
      <c r="AV53" s="85" t="s">
        <v>2053</v>
      </c>
      <c r="AX53" s="85" t="s">
        <v>1471</v>
      </c>
      <c r="AY53" s="85" t="s">
        <v>1482</v>
      </c>
      <c r="AZ53" s="85" t="s">
        <v>2054</v>
      </c>
      <c r="BA53" s="85" t="s">
        <v>2055</v>
      </c>
      <c r="BC53" s="80" t="s">
        <v>1493</v>
      </c>
      <c r="BD53" s="80" t="s">
        <v>1494</v>
      </c>
      <c r="BE53" s="80" t="s">
        <v>2056</v>
      </c>
      <c r="BF53" s="80" t="s">
        <v>2057</v>
      </c>
      <c r="BH53" t="s">
        <v>2058</v>
      </c>
      <c r="BI53" t="s">
        <v>2059</v>
      </c>
      <c r="BJ53">
        <v>1110</v>
      </c>
    </row>
    <row r="54" spans="4:62" x14ac:dyDescent="0.25">
      <c r="D54" s="75" t="s">
        <v>1800</v>
      </c>
      <c r="E54" s="85" t="s">
        <v>1685</v>
      </c>
      <c r="F54" s="78" t="s">
        <v>504</v>
      </c>
      <c r="G54" s="79" t="s">
        <v>505</v>
      </c>
      <c r="I54" s="77" t="e">
        <f t="shared" ca="1" si="1"/>
        <v>#NAME?</v>
      </c>
      <c r="J54" s="78" t="s">
        <v>425</v>
      </c>
      <c r="K54" s="78" t="s">
        <v>426</v>
      </c>
      <c r="L54" s="78" t="s">
        <v>2006</v>
      </c>
      <c r="M54" s="78" t="s">
        <v>2007</v>
      </c>
      <c r="O54" s="80" t="s">
        <v>1870</v>
      </c>
      <c r="P54" s="80" t="s">
        <v>430</v>
      </c>
      <c r="Q54" s="80" t="s">
        <v>2060</v>
      </c>
      <c r="R54" s="80" t="s">
        <v>2061</v>
      </c>
      <c r="AI54" s="85" t="s">
        <v>1198</v>
      </c>
      <c r="AJ54" s="85" t="s">
        <v>1199</v>
      </c>
      <c r="AK54" s="85" t="s">
        <v>1235</v>
      </c>
      <c r="AL54" s="85" t="s">
        <v>2062</v>
      </c>
      <c r="AN54" s="80" t="s">
        <v>380</v>
      </c>
      <c r="AO54" s="80" t="s">
        <v>1295</v>
      </c>
      <c r="AP54" s="80" t="s">
        <v>1323</v>
      </c>
      <c r="AQ54" s="80" t="s">
        <v>2063</v>
      </c>
      <c r="AS54" s="80" t="s">
        <v>384</v>
      </c>
      <c r="AT54" s="80" t="s">
        <v>1392</v>
      </c>
      <c r="AU54" s="80" t="s">
        <v>2064</v>
      </c>
      <c r="AV54" s="80" t="s">
        <v>2065</v>
      </c>
      <c r="AX54" s="80" t="s">
        <v>1471</v>
      </c>
      <c r="AY54" s="80" t="s">
        <v>1482</v>
      </c>
      <c r="AZ54" s="80" t="s">
        <v>1464</v>
      </c>
      <c r="BA54" s="80" t="s">
        <v>2066</v>
      </c>
      <c r="BC54" s="85" t="s">
        <v>1493</v>
      </c>
      <c r="BD54" s="85" t="s">
        <v>1494</v>
      </c>
      <c r="BE54" s="85" t="s">
        <v>2067</v>
      </c>
      <c r="BF54" s="85" t="s">
        <v>2068</v>
      </c>
      <c r="BH54" t="s">
        <v>2069</v>
      </c>
      <c r="BI54" t="s">
        <v>2070</v>
      </c>
      <c r="BJ54">
        <v>1110</v>
      </c>
    </row>
    <row r="55" spans="4:62" x14ac:dyDescent="0.25">
      <c r="D55" s="81" t="s">
        <v>1800</v>
      </c>
      <c r="E55" s="85" t="s">
        <v>1685</v>
      </c>
      <c r="F55" s="83" t="s">
        <v>422</v>
      </c>
      <c r="G55" s="84" t="s">
        <v>423</v>
      </c>
      <c r="I55" s="86" t="e">
        <f t="shared" ca="1" si="1"/>
        <v>#NAME?</v>
      </c>
      <c r="J55" s="83" t="s">
        <v>352</v>
      </c>
      <c r="K55" s="83" t="s">
        <v>427</v>
      </c>
      <c r="L55" s="83" t="s">
        <v>352</v>
      </c>
      <c r="M55" s="83" t="s">
        <v>2018</v>
      </c>
      <c r="O55" s="85" t="s">
        <v>432</v>
      </c>
      <c r="P55" s="85" t="s">
        <v>433</v>
      </c>
      <c r="Q55" s="85" t="s">
        <v>432</v>
      </c>
      <c r="R55" s="85" t="s">
        <v>2071</v>
      </c>
      <c r="AI55" s="80" t="s">
        <v>1198</v>
      </c>
      <c r="AJ55" s="80" t="s">
        <v>1199</v>
      </c>
      <c r="AK55" s="80" t="s">
        <v>1237</v>
      </c>
      <c r="AL55" s="80" t="s">
        <v>2072</v>
      </c>
      <c r="AN55" s="85" t="s">
        <v>380</v>
      </c>
      <c r="AO55" s="85" t="s">
        <v>1295</v>
      </c>
      <c r="AP55" s="85" t="s">
        <v>1326</v>
      </c>
      <c r="AQ55" s="85" t="s">
        <v>2073</v>
      </c>
      <c r="AS55" s="85" t="s">
        <v>384</v>
      </c>
      <c r="AT55" s="85" t="s">
        <v>1392</v>
      </c>
      <c r="AU55" s="85" t="s">
        <v>2074</v>
      </c>
      <c r="AV55" s="85" t="s">
        <v>2075</v>
      </c>
      <c r="AX55" s="85" t="s">
        <v>1471</v>
      </c>
      <c r="AY55" s="85" t="s">
        <v>1482</v>
      </c>
      <c r="AZ55" s="85" t="s">
        <v>2076</v>
      </c>
      <c r="BA55" s="85" t="s">
        <v>2077</v>
      </c>
      <c r="BC55" s="80" t="s">
        <v>388</v>
      </c>
      <c r="BD55" s="80" t="s">
        <v>1495</v>
      </c>
      <c r="BE55" s="80" t="s">
        <v>388</v>
      </c>
      <c r="BF55" s="80" t="s">
        <v>2078</v>
      </c>
      <c r="BH55" t="s">
        <v>2079</v>
      </c>
      <c r="BI55" t="s">
        <v>2080</v>
      </c>
      <c r="BJ55">
        <v>1110</v>
      </c>
    </row>
    <row r="56" spans="4:62" x14ac:dyDescent="0.25">
      <c r="D56" s="75" t="s">
        <v>1800</v>
      </c>
      <c r="E56" s="85" t="s">
        <v>1685</v>
      </c>
      <c r="F56" s="78" t="s">
        <v>2081</v>
      </c>
      <c r="G56" s="79" t="s">
        <v>509</v>
      </c>
      <c r="I56" s="77" t="e">
        <f t="shared" ca="1" si="1"/>
        <v>#NAME?</v>
      </c>
      <c r="J56" s="78" t="s">
        <v>438</v>
      </c>
      <c r="K56" s="78" t="s">
        <v>439</v>
      </c>
      <c r="L56" s="78" t="s">
        <v>438</v>
      </c>
      <c r="M56" s="78" t="s">
        <v>2082</v>
      </c>
      <c r="O56" s="80" t="s">
        <v>1898</v>
      </c>
      <c r="P56" s="80" t="s">
        <v>435</v>
      </c>
      <c r="Q56" s="80" t="s">
        <v>1898</v>
      </c>
      <c r="R56" s="80" t="s">
        <v>2083</v>
      </c>
      <c r="AI56" s="85" t="s">
        <v>1198</v>
      </c>
      <c r="AJ56" s="85" t="s">
        <v>1199</v>
      </c>
      <c r="AK56" s="85" t="s">
        <v>543</v>
      </c>
      <c r="AL56" s="85" t="s">
        <v>2084</v>
      </c>
      <c r="AN56" s="80" t="s">
        <v>380</v>
      </c>
      <c r="AO56" s="80" t="s">
        <v>1295</v>
      </c>
      <c r="AP56" s="80" t="s">
        <v>1327</v>
      </c>
      <c r="AQ56" s="80" t="s">
        <v>2085</v>
      </c>
      <c r="AS56" s="80" t="s">
        <v>384</v>
      </c>
      <c r="AT56" s="80" t="s">
        <v>1392</v>
      </c>
      <c r="AU56" s="80" t="s">
        <v>2086</v>
      </c>
      <c r="AV56" s="80" t="s">
        <v>2087</v>
      </c>
      <c r="AX56" s="80" t="s">
        <v>1471</v>
      </c>
      <c r="AY56" s="80" t="s">
        <v>1482</v>
      </c>
      <c r="AZ56" s="80" t="s">
        <v>1468</v>
      </c>
      <c r="BA56" s="80" t="s">
        <v>2088</v>
      </c>
      <c r="BC56" s="85" t="s">
        <v>388</v>
      </c>
      <c r="BD56" s="85" t="s">
        <v>1495</v>
      </c>
      <c r="BE56" s="85" t="s">
        <v>2089</v>
      </c>
      <c r="BF56" s="85" t="s">
        <v>2090</v>
      </c>
      <c r="BH56" t="s">
        <v>2091</v>
      </c>
      <c r="BI56" t="s">
        <v>2092</v>
      </c>
      <c r="BJ56">
        <v>1110</v>
      </c>
    </row>
    <row r="57" spans="4:62" x14ac:dyDescent="0.25">
      <c r="D57" s="81" t="s">
        <v>1800</v>
      </c>
      <c r="E57" s="85" t="s">
        <v>1685</v>
      </c>
      <c r="F57" s="83" t="s">
        <v>2093</v>
      </c>
      <c r="G57" s="84" t="s">
        <v>511</v>
      </c>
      <c r="I57" s="86" t="e">
        <f t="shared" ca="1" si="1"/>
        <v>#NAME?</v>
      </c>
      <c r="J57" s="83" t="s">
        <v>1870</v>
      </c>
      <c r="K57" s="83" t="s">
        <v>430</v>
      </c>
      <c r="L57" s="83" t="s">
        <v>1870</v>
      </c>
      <c r="M57" s="83" t="s">
        <v>2037</v>
      </c>
      <c r="O57" s="85" t="s">
        <v>436</v>
      </c>
      <c r="P57" s="85" t="s">
        <v>437</v>
      </c>
      <c r="Q57" s="85" t="s">
        <v>436</v>
      </c>
      <c r="R57" s="85" t="s">
        <v>2094</v>
      </c>
      <c r="AI57" s="80" t="s">
        <v>2095</v>
      </c>
      <c r="AJ57" s="80" t="s">
        <v>1200</v>
      </c>
      <c r="AK57" s="80" t="s">
        <v>2095</v>
      </c>
      <c r="AL57" s="80" t="s">
        <v>2096</v>
      </c>
      <c r="AN57" s="85" t="s">
        <v>380</v>
      </c>
      <c r="AO57" s="85" t="s">
        <v>1295</v>
      </c>
      <c r="AP57" s="85" t="s">
        <v>2047</v>
      </c>
      <c r="AQ57" s="85" t="s">
        <v>2097</v>
      </c>
      <c r="AS57" s="85" t="s">
        <v>384</v>
      </c>
      <c r="AT57" s="85" t="s">
        <v>1392</v>
      </c>
      <c r="AU57" s="85" t="s">
        <v>2098</v>
      </c>
      <c r="AV57" s="85" t="s">
        <v>2099</v>
      </c>
      <c r="AX57" s="85" t="s">
        <v>1471</v>
      </c>
      <c r="AY57" s="85" t="s">
        <v>1482</v>
      </c>
      <c r="AZ57" s="85" t="s">
        <v>1471</v>
      </c>
      <c r="BA57" s="85" t="s">
        <v>2100</v>
      </c>
      <c r="BC57" s="80" t="s">
        <v>388</v>
      </c>
      <c r="BD57" s="80" t="s">
        <v>1495</v>
      </c>
      <c r="BE57" s="80" t="s">
        <v>2101</v>
      </c>
      <c r="BF57" s="80" t="s">
        <v>2102</v>
      </c>
      <c r="BH57" t="s">
        <v>2103</v>
      </c>
      <c r="BI57" t="s">
        <v>2104</v>
      </c>
      <c r="BJ57">
        <v>1110</v>
      </c>
    </row>
    <row r="58" spans="4:62" x14ac:dyDescent="0.25">
      <c r="D58" s="75" t="s">
        <v>1800</v>
      </c>
      <c r="E58" s="85" t="s">
        <v>1685</v>
      </c>
      <c r="F58" s="78" t="s">
        <v>2105</v>
      </c>
      <c r="G58" s="79" t="s">
        <v>514</v>
      </c>
      <c r="I58" s="77" t="e">
        <f t="shared" ca="1" si="1"/>
        <v>#NAME?</v>
      </c>
      <c r="J58" s="78" t="s">
        <v>1870</v>
      </c>
      <c r="K58" s="78" t="s">
        <v>430</v>
      </c>
      <c r="L58" s="78" t="s">
        <v>2047</v>
      </c>
      <c r="M58" s="78" t="s">
        <v>2048</v>
      </c>
      <c r="O58" s="80" t="s">
        <v>438</v>
      </c>
      <c r="P58" s="80" t="s">
        <v>439</v>
      </c>
      <c r="Q58" s="80" t="s">
        <v>438</v>
      </c>
      <c r="R58" s="80" t="s">
        <v>2082</v>
      </c>
      <c r="AI58" s="85" t="s">
        <v>1201</v>
      </c>
      <c r="AJ58" s="85" t="s">
        <v>1202</v>
      </c>
      <c r="AK58" s="85" t="s">
        <v>1201</v>
      </c>
      <c r="AL58" s="85" t="s">
        <v>2106</v>
      </c>
      <c r="AN58" s="80" t="s">
        <v>380</v>
      </c>
      <c r="AO58" s="80" t="s">
        <v>1295</v>
      </c>
      <c r="AP58" s="80" t="s">
        <v>1338</v>
      </c>
      <c r="AQ58" s="80" t="s">
        <v>2107</v>
      </c>
      <c r="AS58" s="80" t="s">
        <v>384</v>
      </c>
      <c r="AT58" s="80" t="s">
        <v>1392</v>
      </c>
      <c r="AU58" s="80" t="s">
        <v>2108</v>
      </c>
      <c r="AV58" s="80" t="s">
        <v>2109</v>
      </c>
      <c r="AX58" s="80" t="s">
        <v>1471</v>
      </c>
      <c r="AY58" s="80" t="s">
        <v>1482</v>
      </c>
      <c r="AZ58" s="80" t="s">
        <v>1474</v>
      </c>
      <c r="BA58" s="80" t="s">
        <v>2110</v>
      </c>
      <c r="BC58" s="85" t="s">
        <v>388</v>
      </c>
      <c r="BD58" s="85" t="s">
        <v>1495</v>
      </c>
      <c r="BE58" s="85" t="s">
        <v>2111</v>
      </c>
      <c r="BF58" s="85" t="s">
        <v>2112</v>
      </c>
      <c r="BH58" t="s">
        <v>2113</v>
      </c>
      <c r="BI58" t="s">
        <v>2114</v>
      </c>
      <c r="BJ58">
        <v>1110</v>
      </c>
    </row>
    <row r="59" spans="4:62" x14ac:dyDescent="0.25">
      <c r="D59" s="81" t="s">
        <v>1800</v>
      </c>
      <c r="E59" s="85" t="s">
        <v>1685</v>
      </c>
      <c r="F59" s="83" t="s">
        <v>2115</v>
      </c>
      <c r="G59" s="84" t="s">
        <v>518</v>
      </c>
      <c r="I59" s="86" t="e">
        <f t="shared" ca="1" si="1"/>
        <v>#NAME?</v>
      </c>
      <c r="J59" s="83" t="s">
        <v>1870</v>
      </c>
      <c r="K59" s="83" t="s">
        <v>430</v>
      </c>
      <c r="L59" s="83" t="s">
        <v>2060</v>
      </c>
      <c r="M59" s="83" t="s">
        <v>2061</v>
      </c>
      <c r="O59" s="85" t="s">
        <v>441</v>
      </c>
      <c r="P59" s="85" t="s">
        <v>442</v>
      </c>
      <c r="Q59" s="85" t="s">
        <v>441</v>
      </c>
      <c r="R59" s="85" t="s">
        <v>2116</v>
      </c>
      <c r="AD59" s="69" t="s">
        <v>391</v>
      </c>
      <c r="AE59" s="69" t="s">
        <v>1679</v>
      </c>
      <c r="AF59" s="69" t="s">
        <v>1680</v>
      </c>
      <c r="AG59" s="70" t="s">
        <v>1681</v>
      </c>
      <c r="AI59" s="80" t="s">
        <v>1203</v>
      </c>
      <c r="AJ59" s="80" t="s">
        <v>1204</v>
      </c>
      <c r="AK59" s="80" t="s">
        <v>1203</v>
      </c>
      <c r="AL59" s="80" t="s">
        <v>2117</v>
      </c>
      <c r="AN59" s="85" t="s">
        <v>380</v>
      </c>
      <c r="AO59" s="85" t="s">
        <v>1295</v>
      </c>
      <c r="AP59" s="85" t="s">
        <v>1351</v>
      </c>
      <c r="AQ59" s="85" t="s">
        <v>2118</v>
      </c>
      <c r="AS59" s="85" t="s">
        <v>384</v>
      </c>
      <c r="AT59" s="85" t="s">
        <v>1392</v>
      </c>
      <c r="AU59" s="85" t="s">
        <v>1437</v>
      </c>
      <c r="AV59" s="85" t="s">
        <v>2119</v>
      </c>
      <c r="AX59" s="85" t="s">
        <v>1471</v>
      </c>
      <c r="AY59" s="85" t="s">
        <v>1482</v>
      </c>
      <c r="AZ59" s="85" t="s">
        <v>2120</v>
      </c>
      <c r="BA59" s="85" t="s">
        <v>2121</v>
      </c>
      <c r="BC59" s="80" t="s">
        <v>388</v>
      </c>
      <c r="BD59" s="80" t="s">
        <v>1495</v>
      </c>
      <c r="BE59" s="80" t="s">
        <v>2122</v>
      </c>
      <c r="BF59" s="80" t="s">
        <v>2123</v>
      </c>
      <c r="BH59" t="s">
        <v>2124</v>
      </c>
      <c r="BI59" t="s">
        <v>2125</v>
      </c>
      <c r="BJ59">
        <v>1110</v>
      </c>
    </row>
    <row r="60" spans="4:62" x14ac:dyDescent="0.25">
      <c r="D60" s="75" t="s">
        <v>1800</v>
      </c>
      <c r="E60" s="85" t="s">
        <v>1685</v>
      </c>
      <c r="F60" s="78" t="s">
        <v>2126</v>
      </c>
      <c r="G60" s="79" t="s">
        <v>519</v>
      </c>
      <c r="I60" s="77" t="e">
        <f t="shared" ca="1" si="1"/>
        <v>#NAME?</v>
      </c>
      <c r="J60" s="78" t="s">
        <v>432</v>
      </c>
      <c r="K60" s="78" t="s">
        <v>433</v>
      </c>
      <c r="L60" s="78" t="s">
        <v>432</v>
      </c>
      <c r="M60" s="78" t="s">
        <v>2071</v>
      </c>
      <c r="O60" s="80" t="s">
        <v>443</v>
      </c>
      <c r="P60" s="80" t="s">
        <v>444</v>
      </c>
      <c r="Q60" s="80" t="s">
        <v>443</v>
      </c>
      <c r="R60" s="80" t="s">
        <v>2127</v>
      </c>
      <c r="Y60" s="69" t="s">
        <v>391</v>
      </c>
      <c r="Z60" s="69" t="s">
        <v>1679</v>
      </c>
      <c r="AA60" s="69" t="s">
        <v>1680</v>
      </c>
      <c r="AB60" s="70" t="s">
        <v>1681</v>
      </c>
      <c r="AD60" s="85" t="s">
        <v>1053</v>
      </c>
      <c r="AE60" s="85" t="s">
        <v>1054</v>
      </c>
      <c r="AF60" s="85" t="s">
        <v>1053</v>
      </c>
      <c r="AG60" s="82" t="s">
        <v>2128</v>
      </c>
      <c r="AI60" s="85" t="s">
        <v>1203</v>
      </c>
      <c r="AJ60" s="85" t="s">
        <v>1204</v>
      </c>
      <c r="AK60" s="85" t="s">
        <v>1205</v>
      </c>
      <c r="AL60" s="85" t="s">
        <v>2129</v>
      </c>
      <c r="AN60" s="80" t="s">
        <v>380</v>
      </c>
      <c r="AO60" s="80" t="s">
        <v>1295</v>
      </c>
      <c r="AP60" s="80" t="s">
        <v>1352</v>
      </c>
      <c r="AQ60" s="80" t="s">
        <v>2130</v>
      </c>
      <c r="AS60" s="80" t="s">
        <v>384</v>
      </c>
      <c r="AT60" s="80" t="s">
        <v>1392</v>
      </c>
      <c r="AU60" s="80" t="s">
        <v>906</v>
      </c>
      <c r="AV60" s="80" t="s">
        <v>2131</v>
      </c>
      <c r="AX60" s="80" t="s">
        <v>1471</v>
      </c>
      <c r="AY60" s="80" t="s">
        <v>1482</v>
      </c>
      <c r="AZ60" s="80" t="s">
        <v>1476</v>
      </c>
      <c r="BA60" s="80" t="s">
        <v>2132</v>
      </c>
      <c r="BC60" s="85" t="s">
        <v>388</v>
      </c>
      <c r="BD60" s="85" t="s">
        <v>1495</v>
      </c>
      <c r="BE60" s="85" t="s">
        <v>2133</v>
      </c>
      <c r="BF60" s="85" t="s">
        <v>2134</v>
      </c>
      <c r="BH60" t="s">
        <v>2135</v>
      </c>
      <c r="BI60" t="s">
        <v>2136</v>
      </c>
      <c r="BJ60">
        <v>1111</v>
      </c>
    </row>
    <row r="61" spans="4:62" x14ac:dyDescent="0.25">
      <c r="D61" s="81" t="s">
        <v>1800</v>
      </c>
      <c r="E61" s="85" t="s">
        <v>1685</v>
      </c>
      <c r="F61" s="83" t="s">
        <v>568</v>
      </c>
      <c r="G61" s="84" t="s">
        <v>569</v>
      </c>
      <c r="I61" s="86" t="e">
        <f t="shared" ca="1" si="1"/>
        <v>#NAME?</v>
      </c>
      <c r="J61" s="83" t="s">
        <v>419</v>
      </c>
      <c r="K61" s="83" t="s">
        <v>420</v>
      </c>
      <c r="L61" s="83" t="s">
        <v>419</v>
      </c>
      <c r="M61" s="83" t="s">
        <v>1947</v>
      </c>
      <c r="O61" s="85" t="s">
        <v>449</v>
      </c>
      <c r="P61" s="85" t="s">
        <v>450</v>
      </c>
      <c r="Q61" s="85" t="s">
        <v>449</v>
      </c>
      <c r="R61" s="85" t="s">
        <v>2137</v>
      </c>
      <c r="Y61" s="85" t="s">
        <v>371</v>
      </c>
      <c r="Z61" s="85" t="s">
        <v>924</v>
      </c>
      <c r="AA61" s="85" t="s">
        <v>371</v>
      </c>
      <c r="AB61" s="82" t="s">
        <v>2138</v>
      </c>
      <c r="AD61" s="80" t="s">
        <v>1055</v>
      </c>
      <c r="AE61" s="80" t="s">
        <v>1056</v>
      </c>
      <c r="AF61" s="80" t="s">
        <v>1055</v>
      </c>
      <c r="AG61" s="76" t="s">
        <v>2139</v>
      </c>
      <c r="AI61" s="80" t="s">
        <v>1203</v>
      </c>
      <c r="AJ61" s="80" t="s">
        <v>1204</v>
      </c>
      <c r="AK61" s="80" t="s">
        <v>1215</v>
      </c>
      <c r="AL61" s="80" t="s">
        <v>2140</v>
      </c>
      <c r="AN61" s="85" t="s">
        <v>380</v>
      </c>
      <c r="AO61" s="85" t="s">
        <v>1295</v>
      </c>
      <c r="AP61" s="85" t="s">
        <v>1365</v>
      </c>
      <c r="AQ61" s="85" t="s">
        <v>2141</v>
      </c>
      <c r="AS61" s="85" t="s">
        <v>384</v>
      </c>
      <c r="AT61" s="85" t="s">
        <v>1392</v>
      </c>
      <c r="AU61" s="85" t="s">
        <v>2142</v>
      </c>
      <c r="AV61" s="85" t="s">
        <v>2143</v>
      </c>
      <c r="AX61" s="85" t="s">
        <v>1471</v>
      </c>
      <c r="AY61" s="85" t="s">
        <v>1482</v>
      </c>
      <c r="AZ61" s="85" t="s">
        <v>1477</v>
      </c>
      <c r="BA61" s="85" t="s">
        <v>2144</v>
      </c>
      <c r="BC61" s="80" t="s">
        <v>388</v>
      </c>
      <c r="BD61" s="80" t="s">
        <v>1495</v>
      </c>
      <c r="BE61" s="80" t="s">
        <v>2145</v>
      </c>
      <c r="BF61" s="80" t="s">
        <v>2146</v>
      </c>
      <c r="BH61" t="s">
        <v>2147</v>
      </c>
      <c r="BI61" t="s">
        <v>2148</v>
      </c>
      <c r="BJ61">
        <v>1111</v>
      </c>
    </row>
    <row r="62" spans="4:62" x14ac:dyDescent="0.25">
      <c r="D62" s="75" t="s">
        <v>1800</v>
      </c>
      <c r="E62" s="85" t="s">
        <v>1685</v>
      </c>
      <c r="F62" s="78" t="s">
        <v>572</v>
      </c>
      <c r="G62" s="79" t="s">
        <v>573</v>
      </c>
      <c r="I62" s="77" t="e">
        <f t="shared" ca="1" si="1"/>
        <v>#NAME?</v>
      </c>
      <c r="J62" s="78" t="s">
        <v>353</v>
      </c>
      <c r="K62" s="78" t="s">
        <v>403</v>
      </c>
      <c r="L62" s="78" t="s">
        <v>353</v>
      </c>
      <c r="M62" s="78" t="s">
        <v>1691</v>
      </c>
      <c r="O62" s="80" t="s">
        <v>451</v>
      </c>
      <c r="P62" s="80" t="s">
        <v>452</v>
      </c>
      <c r="Q62" s="80" t="s">
        <v>451</v>
      </c>
      <c r="R62" s="80" t="s">
        <v>2149</v>
      </c>
      <c r="Y62" s="80" t="s">
        <v>925</v>
      </c>
      <c r="Z62" s="80" t="s">
        <v>926</v>
      </c>
      <c r="AA62" s="80" t="s">
        <v>925</v>
      </c>
      <c r="AB62" s="76" t="s">
        <v>2150</v>
      </c>
      <c r="AD62" s="85" t="s">
        <v>1055</v>
      </c>
      <c r="AE62" s="85" t="s">
        <v>1056</v>
      </c>
      <c r="AF62" s="85" t="s">
        <v>2030</v>
      </c>
      <c r="AG62" s="85" t="s">
        <v>2151</v>
      </c>
      <c r="AI62" s="85" t="s">
        <v>1203</v>
      </c>
      <c r="AJ62" s="85" t="s">
        <v>1204</v>
      </c>
      <c r="AK62" s="85" t="s">
        <v>1221</v>
      </c>
      <c r="AL62" s="85" t="s">
        <v>2152</v>
      </c>
      <c r="AN62" s="80" t="s">
        <v>380</v>
      </c>
      <c r="AO62" s="80" t="s">
        <v>1295</v>
      </c>
      <c r="AP62" s="80" t="s">
        <v>2153</v>
      </c>
      <c r="AQ62" s="80" t="s">
        <v>2154</v>
      </c>
      <c r="AS62" s="80" t="s">
        <v>384</v>
      </c>
      <c r="AT62" s="80" t="s">
        <v>1392</v>
      </c>
      <c r="AU62" s="80" t="s">
        <v>2155</v>
      </c>
      <c r="AV62" s="80" t="s">
        <v>2156</v>
      </c>
      <c r="AX62" s="80" t="s">
        <v>1471</v>
      </c>
      <c r="AY62" s="80" t="s">
        <v>1482</v>
      </c>
      <c r="AZ62" s="80" t="s">
        <v>1478</v>
      </c>
      <c r="BA62" s="80" t="s">
        <v>2157</v>
      </c>
      <c r="BC62" s="85" t="s">
        <v>388</v>
      </c>
      <c r="BD62" s="85" t="s">
        <v>1495</v>
      </c>
      <c r="BE62" s="85" t="s">
        <v>2158</v>
      </c>
      <c r="BF62" s="85" t="s">
        <v>2159</v>
      </c>
      <c r="BH62" t="s">
        <v>2160</v>
      </c>
      <c r="BI62" t="s">
        <v>2161</v>
      </c>
      <c r="BJ62">
        <v>1111</v>
      </c>
    </row>
    <row r="63" spans="4:62" x14ac:dyDescent="0.25">
      <c r="D63" s="81" t="s">
        <v>1800</v>
      </c>
      <c r="E63" s="85" t="s">
        <v>1685</v>
      </c>
      <c r="F63" s="83" t="s">
        <v>570</v>
      </c>
      <c r="G63" s="84" t="s">
        <v>571</v>
      </c>
      <c r="I63" s="86" t="e">
        <f t="shared" ca="1" si="1"/>
        <v>#NAME?</v>
      </c>
      <c r="J63" s="83" t="s">
        <v>353</v>
      </c>
      <c r="K63" s="83" t="s">
        <v>403</v>
      </c>
      <c r="L63" s="83" t="s">
        <v>1697</v>
      </c>
      <c r="M63" s="83" t="s">
        <v>1698</v>
      </c>
      <c r="O63" s="85" t="s">
        <v>395</v>
      </c>
      <c r="P63" s="85" t="s">
        <v>453</v>
      </c>
      <c r="Q63" s="85" t="s">
        <v>395</v>
      </c>
      <c r="R63" s="85" t="s">
        <v>2162</v>
      </c>
      <c r="Y63" s="85" t="s">
        <v>925</v>
      </c>
      <c r="Z63" s="85" t="s">
        <v>926</v>
      </c>
      <c r="AA63" s="85" t="s">
        <v>934</v>
      </c>
      <c r="AB63" s="85" t="s">
        <v>2163</v>
      </c>
      <c r="AD63" s="80" t="s">
        <v>1055</v>
      </c>
      <c r="AE63" s="80" t="s">
        <v>1056</v>
      </c>
      <c r="AF63" s="80" t="s">
        <v>1079</v>
      </c>
      <c r="AG63" s="80" t="s">
        <v>2164</v>
      </c>
      <c r="AI63" s="80" t="s">
        <v>1203</v>
      </c>
      <c r="AJ63" s="80" t="s">
        <v>1204</v>
      </c>
      <c r="AK63" s="80" t="s">
        <v>1246</v>
      </c>
      <c r="AL63" s="80" t="s">
        <v>2165</v>
      </c>
      <c r="AN63" s="85" t="s">
        <v>380</v>
      </c>
      <c r="AO63" s="85" t="s">
        <v>1295</v>
      </c>
      <c r="AP63" s="85" t="s">
        <v>2166</v>
      </c>
      <c r="AQ63" s="85" t="s">
        <v>2167</v>
      </c>
      <c r="AS63" s="85" t="s">
        <v>382</v>
      </c>
      <c r="AT63" s="85" t="s">
        <v>1394</v>
      </c>
      <c r="AU63" s="85" t="s">
        <v>382</v>
      </c>
      <c r="AV63" s="85" t="s">
        <v>2168</v>
      </c>
      <c r="AX63" s="85" t="s">
        <v>1471</v>
      </c>
      <c r="AY63" s="85" t="s">
        <v>1482</v>
      </c>
      <c r="AZ63" s="85" t="s">
        <v>1485</v>
      </c>
      <c r="BA63" s="85" t="s">
        <v>2169</v>
      </c>
      <c r="BC63" s="80" t="s">
        <v>388</v>
      </c>
      <c r="BD63" s="80" t="s">
        <v>1495</v>
      </c>
      <c r="BE63" s="80" t="s">
        <v>2170</v>
      </c>
      <c r="BF63" s="80" t="s">
        <v>2171</v>
      </c>
      <c r="BH63" t="s">
        <v>2172</v>
      </c>
      <c r="BI63" t="s">
        <v>2173</v>
      </c>
      <c r="BJ63">
        <v>1111</v>
      </c>
    </row>
    <row r="64" spans="4:62" x14ac:dyDescent="0.25">
      <c r="D64" s="75" t="s">
        <v>1800</v>
      </c>
      <c r="E64" s="85" t="s">
        <v>1685</v>
      </c>
      <c r="F64" s="78" t="s">
        <v>436</v>
      </c>
      <c r="G64" s="79" t="s">
        <v>437</v>
      </c>
      <c r="I64" s="77" t="e">
        <f t="shared" ca="1" si="1"/>
        <v>#NAME?</v>
      </c>
      <c r="J64" s="78" t="s">
        <v>393</v>
      </c>
      <c r="K64" s="78" t="s">
        <v>421</v>
      </c>
      <c r="L64" s="78" t="s">
        <v>393</v>
      </c>
      <c r="M64" s="78" t="s">
        <v>1953</v>
      </c>
      <c r="O64" s="80" t="s">
        <v>455</v>
      </c>
      <c r="P64" s="80" t="s">
        <v>456</v>
      </c>
      <c r="Q64" s="80" t="s">
        <v>455</v>
      </c>
      <c r="R64" s="80" t="s">
        <v>2174</v>
      </c>
      <c r="Y64" s="80" t="s">
        <v>925</v>
      </c>
      <c r="Z64" s="80" t="s">
        <v>926</v>
      </c>
      <c r="AA64" s="80" t="s">
        <v>936</v>
      </c>
      <c r="AB64" s="80" t="s">
        <v>2175</v>
      </c>
      <c r="AD64" s="85" t="s">
        <v>1055</v>
      </c>
      <c r="AE64" s="85" t="s">
        <v>1056</v>
      </c>
      <c r="AF64" s="85" t="s">
        <v>1120</v>
      </c>
      <c r="AG64" s="85" t="s">
        <v>2176</v>
      </c>
      <c r="AI64" s="85" t="s">
        <v>1203</v>
      </c>
      <c r="AJ64" s="85" t="s">
        <v>1204</v>
      </c>
      <c r="AK64" s="85" t="s">
        <v>1290</v>
      </c>
      <c r="AL64" s="85" t="s">
        <v>2177</v>
      </c>
      <c r="AN64" s="80" t="s">
        <v>380</v>
      </c>
      <c r="AO64" s="80" t="s">
        <v>1295</v>
      </c>
      <c r="AP64" s="80" t="s">
        <v>2178</v>
      </c>
      <c r="AQ64" s="80" t="s">
        <v>2179</v>
      </c>
      <c r="AS64" s="80" t="s">
        <v>382</v>
      </c>
      <c r="AT64" s="80" t="s">
        <v>1394</v>
      </c>
      <c r="AU64" s="80" t="s">
        <v>406</v>
      </c>
      <c r="AV64" s="80" t="s">
        <v>2180</v>
      </c>
      <c r="AX64" s="80" t="s">
        <v>1471</v>
      </c>
      <c r="AY64" s="80" t="s">
        <v>1482</v>
      </c>
      <c r="AZ64" s="80" t="s">
        <v>2181</v>
      </c>
      <c r="BA64" s="80" t="s">
        <v>2182</v>
      </c>
      <c r="BC64" s="85" t="s">
        <v>1496</v>
      </c>
      <c r="BD64" s="85" t="s">
        <v>1497</v>
      </c>
      <c r="BE64" s="85" t="s">
        <v>1496</v>
      </c>
      <c r="BF64" s="85" t="s">
        <v>2183</v>
      </c>
      <c r="BH64" t="s">
        <v>2184</v>
      </c>
      <c r="BI64" t="s">
        <v>2185</v>
      </c>
      <c r="BJ64">
        <v>1111</v>
      </c>
    </row>
    <row r="65" spans="4:62" x14ac:dyDescent="0.25">
      <c r="D65" s="81" t="s">
        <v>1800</v>
      </c>
      <c r="E65" s="85" t="s">
        <v>1685</v>
      </c>
      <c r="F65" s="83" t="s">
        <v>565</v>
      </c>
      <c r="G65" s="84" t="s">
        <v>566</v>
      </c>
      <c r="I65" s="86" t="e">
        <f t="shared" ca="1" si="1"/>
        <v>#NAME?</v>
      </c>
      <c r="J65" s="83" t="s">
        <v>393</v>
      </c>
      <c r="K65" s="83" t="s">
        <v>421</v>
      </c>
      <c r="L65" s="83" t="s">
        <v>1961</v>
      </c>
      <c r="M65" s="83" t="s">
        <v>1962</v>
      </c>
      <c r="O65" s="85" t="s">
        <v>457</v>
      </c>
      <c r="P65" s="85" t="s">
        <v>458</v>
      </c>
      <c r="Q65" s="85" t="s">
        <v>457</v>
      </c>
      <c r="R65" s="85" t="s">
        <v>2186</v>
      </c>
      <c r="Y65" s="85" t="s">
        <v>925</v>
      </c>
      <c r="Z65" s="85" t="s">
        <v>926</v>
      </c>
      <c r="AA65" s="85" t="s">
        <v>943</v>
      </c>
      <c r="AB65" s="85" t="s">
        <v>2187</v>
      </c>
      <c r="AD65" s="80" t="s">
        <v>1055</v>
      </c>
      <c r="AE65" s="80" t="s">
        <v>1056</v>
      </c>
      <c r="AF65" s="80" t="s">
        <v>1124</v>
      </c>
      <c r="AG65" s="80" t="s">
        <v>2188</v>
      </c>
      <c r="AI65" s="80" t="s">
        <v>412</v>
      </c>
      <c r="AJ65" s="80" t="s">
        <v>1206</v>
      </c>
      <c r="AK65" s="80" t="s">
        <v>412</v>
      </c>
      <c r="AL65" s="80" t="s">
        <v>2189</v>
      </c>
      <c r="AN65" s="85" t="s">
        <v>380</v>
      </c>
      <c r="AO65" s="85" t="s">
        <v>1295</v>
      </c>
      <c r="AP65" s="85" t="s">
        <v>1373</v>
      </c>
      <c r="AQ65" s="85" t="s">
        <v>2190</v>
      </c>
      <c r="AS65" s="85" t="s">
        <v>382</v>
      </c>
      <c r="AT65" s="85" t="s">
        <v>1394</v>
      </c>
      <c r="AU65" s="85" t="s">
        <v>2191</v>
      </c>
      <c r="AV65" s="85" t="s">
        <v>2192</v>
      </c>
      <c r="AX65" s="85" t="s">
        <v>1471</v>
      </c>
      <c r="AY65" s="85" t="s">
        <v>1482</v>
      </c>
      <c r="AZ65" s="85" t="s">
        <v>1486</v>
      </c>
      <c r="BA65" s="85" t="s">
        <v>2193</v>
      </c>
      <c r="BC65" s="80" t="s">
        <v>1496</v>
      </c>
      <c r="BD65" s="80" t="s">
        <v>1497</v>
      </c>
      <c r="BE65" s="80" t="s">
        <v>2194</v>
      </c>
      <c r="BF65" s="80" t="s">
        <v>2195</v>
      </c>
      <c r="BH65" t="s">
        <v>2196</v>
      </c>
      <c r="BI65" t="s">
        <v>2197</v>
      </c>
      <c r="BJ65">
        <v>1111</v>
      </c>
    </row>
    <row r="66" spans="4:62" x14ac:dyDescent="0.25">
      <c r="D66" s="75" t="s">
        <v>1800</v>
      </c>
      <c r="E66" s="85" t="s">
        <v>1685</v>
      </c>
      <c r="F66" s="78" t="s">
        <v>533</v>
      </c>
      <c r="G66" s="79" t="s">
        <v>534</v>
      </c>
      <c r="I66" s="77" t="e">
        <f t="shared" ca="1" si="1"/>
        <v>#NAME?</v>
      </c>
      <c r="J66" s="78" t="s">
        <v>1898</v>
      </c>
      <c r="K66" s="78" t="s">
        <v>435</v>
      </c>
      <c r="L66" s="78" t="s">
        <v>1898</v>
      </c>
      <c r="M66" s="78" t="s">
        <v>2083</v>
      </c>
      <c r="O66" s="80" t="s">
        <v>460</v>
      </c>
      <c r="P66" s="80" t="s">
        <v>461</v>
      </c>
      <c r="Q66" s="80" t="s">
        <v>460</v>
      </c>
      <c r="R66" s="80" t="s">
        <v>2198</v>
      </c>
      <c r="Y66" s="80" t="s">
        <v>925</v>
      </c>
      <c r="Z66" s="80" t="s">
        <v>926</v>
      </c>
      <c r="AA66" s="80" t="s">
        <v>2199</v>
      </c>
      <c r="AB66" s="80" t="s">
        <v>2200</v>
      </c>
      <c r="AD66" s="85" t="s">
        <v>1055</v>
      </c>
      <c r="AE66" s="85" t="s">
        <v>1056</v>
      </c>
      <c r="AF66" s="85" t="s">
        <v>1131</v>
      </c>
      <c r="AG66" s="85" t="s">
        <v>2201</v>
      </c>
      <c r="AI66" s="85" t="s">
        <v>412</v>
      </c>
      <c r="AJ66" s="85" t="s">
        <v>1206</v>
      </c>
      <c r="AK66" s="85" t="s">
        <v>1233</v>
      </c>
      <c r="AL66" s="85" t="s">
        <v>2202</v>
      </c>
      <c r="AN66" s="80" t="s">
        <v>380</v>
      </c>
      <c r="AO66" s="80" t="s">
        <v>1295</v>
      </c>
      <c r="AP66" s="80" t="s">
        <v>1185</v>
      </c>
      <c r="AQ66" s="80" t="s">
        <v>2203</v>
      </c>
      <c r="AS66" s="80" t="s">
        <v>382</v>
      </c>
      <c r="AT66" s="80" t="s">
        <v>1394</v>
      </c>
      <c r="AU66" s="80" t="s">
        <v>1504</v>
      </c>
      <c r="AV66" s="80" t="s">
        <v>2204</v>
      </c>
      <c r="AX66" s="80" t="s">
        <v>1471</v>
      </c>
      <c r="AY66" s="80" t="s">
        <v>1482</v>
      </c>
      <c r="AZ66" s="80" t="s">
        <v>1488</v>
      </c>
      <c r="BA66" s="80" t="s">
        <v>2205</v>
      </c>
      <c r="BC66" s="85" t="s">
        <v>1498</v>
      </c>
      <c r="BD66" s="85" t="s">
        <v>1499</v>
      </c>
      <c r="BE66" s="85" t="s">
        <v>1498</v>
      </c>
      <c r="BF66" s="85" t="s">
        <v>2206</v>
      </c>
      <c r="BH66" t="s">
        <v>2207</v>
      </c>
      <c r="BI66" t="s">
        <v>2208</v>
      </c>
      <c r="BJ66">
        <v>1112</v>
      </c>
    </row>
    <row r="67" spans="4:62" x14ac:dyDescent="0.25">
      <c r="D67" s="81" t="s">
        <v>1800</v>
      </c>
      <c r="E67" s="85" t="s">
        <v>1685</v>
      </c>
      <c r="F67" s="83" t="s">
        <v>538</v>
      </c>
      <c r="G67" s="84" t="s">
        <v>539</v>
      </c>
      <c r="I67" s="86" t="e">
        <f t="shared" ca="1" si="1"/>
        <v>#NAME?</v>
      </c>
      <c r="J67" s="83" t="s">
        <v>441</v>
      </c>
      <c r="K67" s="83" t="s">
        <v>442</v>
      </c>
      <c r="L67" s="83" t="s">
        <v>441</v>
      </c>
      <c r="M67" s="83" t="s">
        <v>2116</v>
      </c>
      <c r="O67" s="85" t="s">
        <v>463</v>
      </c>
      <c r="P67" s="85" t="s">
        <v>464</v>
      </c>
      <c r="Q67" s="85" t="s">
        <v>463</v>
      </c>
      <c r="R67" s="85" t="s">
        <v>2209</v>
      </c>
      <c r="Y67" s="85" t="s">
        <v>925</v>
      </c>
      <c r="Z67" s="85" t="s">
        <v>926</v>
      </c>
      <c r="AA67" s="85" t="s">
        <v>959</v>
      </c>
      <c r="AB67" s="85" t="s">
        <v>2210</v>
      </c>
      <c r="AD67" s="80" t="s">
        <v>1055</v>
      </c>
      <c r="AE67" s="80" t="s">
        <v>1056</v>
      </c>
      <c r="AF67" s="80" t="s">
        <v>1168</v>
      </c>
      <c r="AG67" s="80" t="s">
        <v>2211</v>
      </c>
      <c r="AI67" s="80" t="s">
        <v>412</v>
      </c>
      <c r="AJ67" s="80" t="s">
        <v>1206</v>
      </c>
      <c r="AK67" s="80" t="s">
        <v>1234</v>
      </c>
      <c r="AL67" s="80" t="s">
        <v>2212</v>
      </c>
      <c r="AN67" s="85" t="s">
        <v>1296</v>
      </c>
      <c r="AO67" s="85" t="s">
        <v>1297</v>
      </c>
      <c r="AP67" s="85" t="s">
        <v>1296</v>
      </c>
      <c r="AQ67" s="85" t="s">
        <v>2213</v>
      </c>
      <c r="AS67" s="85" t="s">
        <v>382</v>
      </c>
      <c r="AT67" s="85" t="s">
        <v>1394</v>
      </c>
      <c r="AU67" s="85" t="s">
        <v>2214</v>
      </c>
      <c r="AV67" s="85" t="s">
        <v>2215</v>
      </c>
      <c r="BC67" s="80" t="s">
        <v>1500</v>
      </c>
      <c r="BD67" s="80" t="s">
        <v>1501</v>
      </c>
      <c r="BE67" s="80" t="s">
        <v>1500</v>
      </c>
      <c r="BF67" s="80" t="s">
        <v>2216</v>
      </c>
      <c r="BH67" t="s">
        <v>2217</v>
      </c>
      <c r="BI67" t="s">
        <v>2218</v>
      </c>
      <c r="BJ67">
        <v>1112</v>
      </c>
    </row>
    <row r="68" spans="4:62" x14ac:dyDescent="0.25">
      <c r="D68" s="75" t="s">
        <v>1800</v>
      </c>
      <c r="E68" s="85" t="s">
        <v>1685</v>
      </c>
      <c r="F68" s="78" t="s">
        <v>541</v>
      </c>
      <c r="G68" s="79" t="s">
        <v>542</v>
      </c>
      <c r="I68" s="77" t="e">
        <f t="shared" ca="1" si="1"/>
        <v>#NAME?</v>
      </c>
      <c r="J68" s="78" t="s">
        <v>451</v>
      </c>
      <c r="K68" s="78" t="s">
        <v>452</v>
      </c>
      <c r="L68" s="78" t="s">
        <v>451</v>
      </c>
      <c r="M68" s="78" t="s">
        <v>2149</v>
      </c>
      <c r="O68" s="80" t="s">
        <v>465</v>
      </c>
      <c r="P68" s="80" t="s">
        <v>466</v>
      </c>
      <c r="Q68" s="80" t="s">
        <v>465</v>
      </c>
      <c r="R68" s="80" t="s">
        <v>2219</v>
      </c>
      <c r="Y68" s="80" t="s">
        <v>925</v>
      </c>
      <c r="Z68" s="80" t="s">
        <v>926</v>
      </c>
      <c r="AA68" s="80" t="s">
        <v>963</v>
      </c>
      <c r="AB68" s="80" t="s">
        <v>2220</v>
      </c>
      <c r="AD68" s="85" t="s">
        <v>1057</v>
      </c>
      <c r="AE68" s="85" t="s">
        <v>1058</v>
      </c>
      <c r="AF68" s="85" t="s">
        <v>1057</v>
      </c>
      <c r="AG68" s="85" t="s">
        <v>2221</v>
      </c>
      <c r="AI68" s="85" t="s">
        <v>412</v>
      </c>
      <c r="AJ68" s="85" t="s">
        <v>1206</v>
      </c>
      <c r="AK68" s="85" t="s">
        <v>1245</v>
      </c>
      <c r="AL68" s="85" t="s">
        <v>2222</v>
      </c>
      <c r="AN68" s="80" t="s">
        <v>1298</v>
      </c>
      <c r="AO68" s="80" t="s">
        <v>1299</v>
      </c>
      <c r="AP68" s="80" t="s">
        <v>1298</v>
      </c>
      <c r="AQ68" s="80" t="s">
        <v>2223</v>
      </c>
      <c r="AS68" s="80" t="s">
        <v>382</v>
      </c>
      <c r="AT68" s="80" t="s">
        <v>1394</v>
      </c>
      <c r="AU68" s="80" t="s">
        <v>2224</v>
      </c>
      <c r="AV68" s="80" t="s">
        <v>2225</v>
      </c>
      <c r="BC68" s="85" t="s">
        <v>1502</v>
      </c>
      <c r="BD68" s="85" t="s">
        <v>1503</v>
      </c>
      <c r="BE68" s="85" t="s">
        <v>1502</v>
      </c>
      <c r="BF68" s="85" t="s">
        <v>2226</v>
      </c>
      <c r="BH68" t="s">
        <v>2227</v>
      </c>
      <c r="BI68" t="s">
        <v>2228</v>
      </c>
      <c r="BJ68">
        <v>1112</v>
      </c>
    </row>
    <row r="69" spans="4:62" x14ac:dyDescent="0.25">
      <c r="D69" s="81" t="s">
        <v>1800</v>
      </c>
      <c r="E69" s="85" t="s">
        <v>1685</v>
      </c>
      <c r="F69" s="83" t="s">
        <v>520</v>
      </c>
      <c r="G69" s="84" t="s">
        <v>521</v>
      </c>
      <c r="I69" s="86" t="e">
        <f t="shared" ca="1" si="1"/>
        <v>#NAME?</v>
      </c>
      <c r="J69" s="83" t="s">
        <v>395</v>
      </c>
      <c r="K69" s="83" t="s">
        <v>453</v>
      </c>
      <c r="L69" s="83" t="s">
        <v>395</v>
      </c>
      <c r="M69" s="83" t="s">
        <v>2162</v>
      </c>
      <c r="O69" s="85" t="s">
        <v>468</v>
      </c>
      <c r="P69" s="85" t="s">
        <v>469</v>
      </c>
      <c r="Q69" s="85" t="s">
        <v>468</v>
      </c>
      <c r="R69" s="85" t="s">
        <v>2229</v>
      </c>
      <c r="Y69" s="85" t="s">
        <v>925</v>
      </c>
      <c r="Z69" s="85" t="s">
        <v>926</v>
      </c>
      <c r="AA69" s="85" t="s">
        <v>467</v>
      </c>
      <c r="AB69" s="85" t="s">
        <v>2230</v>
      </c>
      <c r="AD69" s="80" t="s">
        <v>1057</v>
      </c>
      <c r="AE69" s="80" t="s">
        <v>1058</v>
      </c>
      <c r="AF69" s="80" t="s">
        <v>1061</v>
      </c>
      <c r="AG69" s="80" t="s">
        <v>2231</v>
      </c>
      <c r="AI69" s="80" t="s">
        <v>412</v>
      </c>
      <c r="AJ69" s="80" t="s">
        <v>1206</v>
      </c>
      <c r="AK69" s="80" t="s">
        <v>360</v>
      </c>
      <c r="AL69" s="80" t="s">
        <v>2232</v>
      </c>
      <c r="AN69" s="85" t="s">
        <v>379</v>
      </c>
      <c r="AO69" s="85" t="s">
        <v>1300</v>
      </c>
      <c r="AP69" s="85" t="s">
        <v>379</v>
      </c>
      <c r="AQ69" s="85" t="s">
        <v>2233</v>
      </c>
      <c r="AS69" s="85" t="s">
        <v>382</v>
      </c>
      <c r="AT69" s="85" t="s">
        <v>1394</v>
      </c>
      <c r="AU69" s="85" t="s">
        <v>2234</v>
      </c>
      <c r="AV69" s="85" t="s">
        <v>2235</v>
      </c>
      <c r="BC69" s="80" t="s">
        <v>1502</v>
      </c>
      <c r="BD69" s="80" t="s">
        <v>1503</v>
      </c>
      <c r="BE69" s="80" t="s">
        <v>2236</v>
      </c>
      <c r="BF69" s="80" t="s">
        <v>2237</v>
      </c>
      <c r="BH69" t="s">
        <v>2238</v>
      </c>
      <c r="BI69" t="s">
        <v>2239</v>
      </c>
      <c r="BJ69">
        <v>1112</v>
      </c>
    </row>
    <row r="70" spans="4:62" x14ac:dyDescent="0.25">
      <c r="D70" s="75" t="s">
        <v>1800</v>
      </c>
      <c r="E70" s="85" t="s">
        <v>1685</v>
      </c>
      <c r="F70" s="78" t="s">
        <v>524</v>
      </c>
      <c r="G70" s="79" t="s">
        <v>525</v>
      </c>
      <c r="I70" s="77" t="e">
        <f t="shared" ca="1" si="1"/>
        <v>#NAME?</v>
      </c>
      <c r="J70" s="78" t="s">
        <v>498</v>
      </c>
      <c r="K70" s="78" t="s">
        <v>499</v>
      </c>
      <c r="L70" s="78" t="s">
        <v>498</v>
      </c>
      <c r="M70" s="78" t="s">
        <v>2240</v>
      </c>
      <c r="O70" s="80" t="s">
        <v>470</v>
      </c>
      <c r="P70" s="80" t="s">
        <v>471</v>
      </c>
      <c r="Q70" s="80" t="s">
        <v>470</v>
      </c>
      <c r="R70" s="80" t="s">
        <v>2241</v>
      </c>
      <c r="Y70" s="80" t="s">
        <v>925</v>
      </c>
      <c r="Z70" s="80" t="s">
        <v>926</v>
      </c>
      <c r="AA70" s="80" t="s">
        <v>998</v>
      </c>
      <c r="AB70" s="80" t="s">
        <v>2242</v>
      </c>
      <c r="AD70" s="85" t="s">
        <v>1057</v>
      </c>
      <c r="AE70" s="85" t="s">
        <v>1058</v>
      </c>
      <c r="AF70" s="85" t="s">
        <v>1057</v>
      </c>
      <c r="AG70" s="85" t="s">
        <v>2243</v>
      </c>
      <c r="AI70" s="85" t="s">
        <v>412</v>
      </c>
      <c r="AJ70" s="85" t="s">
        <v>1206</v>
      </c>
      <c r="AK70" s="85" t="s">
        <v>1248</v>
      </c>
      <c r="AL70" s="85" t="s">
        <v>2244</v>
      </c>
      <c r="AN70" s="80" t="s">
        <v>379</v>
      </c>
      <c r="AO70" s="80" t="s">
        <v>1300</v>
      </c>
      <c r="AP70" s="80" t="s">
        <v>2245</v>
      </c>
      <c r="AQ70" s="80" t="s">
        <v>2246</v>
      </c>
      <c r="AS70" s="80" t="s">
        <v>382</v>
      </c>
      <c r="AT70" s="80" t="s">
        <v>1394</v>
      </c>
      <c r="AU70" s="80" t="s">
        <v>974</v>
      </c>
      <c r="AV70" s="80" t="s">
        <v>2247</v>
      </c>
      <c r="BC70" s="85" t="s">
        <v>1507</v>
      </c>
      <c r="BD70" s="85" t="s">
        <v>1508</v>
      </c>
      <c r="BE70" s="85" t="s">
        <v>1507</v>
      </c>
      <c r="BF70" s="85" t="s">
        <v>2248</v>
      </c>
      <c r="BH70" t="s">
        <v>2249</v>
      </c>
      <c r="BI70" t="s">
        <v>2250</v>
      </c>
      <c r="BJ70">
        <v>1112</v>
      </c>
    </row>
    <row r="71" spans="4:62" x14ac:dyDescent="0.25">
      <c r="D71" s="81" t="s">
        <v>1800</v>
      </c>
      <c r="E71" s="85" t="s">
        <v>1685</v>
      </c>
      <c r="F71" s="83" t="s">
        <v>545</v>
      </c>
      <c r="G71" s="84" t="s">
        <v>546</v>
      </c>
      <c r="I71" s="86" t="e">
        <f t="shared" ca="1" si="1"/>
        <v>#NAME?</v>
      </c>
      <c r="J71" s="83" t="s">
        <v>455</v>
      </c>
      <c r="K71" s="83" t="s">
        <v>456</v>
      </c>
      <c r="L71" s="83" t="s">
        <v>455</v>
      </c>
      <c r="M71" s="83" t="s">
        <v>2174</v>
      </c>
      <c r="O71" s="85" t="s">
        <v>473</v>
      </c>
      <c r="P71" s="85" t="s">
        <v>474</v>
      </c>
      <c r="Q71" s="85" t="s">
        <v>473</v>
      </c>
      <c r="R71" s="85" t="s">
        <v>2251</v>
      </c>
      <c r="Y71" s="85" t="s">
        <v>925</v>
      </c>
      <c r="Z71" s="85" t="s">
        <v>926</v>
      </c>
      <c r="AA71" s="85" t="s">
        <v>1009</v>
      </c>
      <c r="AB71" s="85" t="s">
        <v>2252</v>
      </c>
      <c r="AD71" s="80" t="s">
        <v>1057</v>
      </c>
      <c r="AE71" s="80" t="s">
        <v>1058</v>
      </c>
      <c r="AF71" s="80" t="s">
        <v>2253</v>
      </c>
      <c r="AG71" s="80" t="s">
        <v>2254</v>
      </c>
      <c r="AI71" s="80" t="s">
        <v>412</v>
      </c>
      <c r="AJ71" s="80" t="s">
        <v>1206</v>
      </c>
      <c r="AK71" s="80" t="s">
        <v>2255</v>
      </c>
      <c r="AL71" s="80" t="s">
        <v>2256</v>
      </c>
      <c r="AN71" s="85" t="s">
        <v>379</v>
      </c>
      <c r="AO71" s="85" t="s">
        <v>1300</v>
      </c>
      <c r="AP71" s="85" t="s">
        <v>797</v>
      </c>
      <c r="AQ71" s="85" t="s">
        <v>2257</v>
      </c>
      <c r="AS71" s="85" t="s">
        <v>382</v>
      </c>
      <c r="AT71" s="85" t="s">
        <v>1394</v>
      </c>
      <c r="AU71" s="85" t="s">
        <v>2258</v>
      </c>
      <c r="AV71" s="85" t="s">
        <v>2259</v>
      </c>
      <c r="BC71" s="80" t="s">
        <v>1510</v>
      </c>
      <c r="BD71" s="80" t="s">
        <v>1511</v>
      </c>
      <c r="BE71" s="80" t="s">
        <v>1510</v>
      </c>
      <c r="BF71" s="80" t="s">
        <v>2260</v>
      </c>
      <c r="BH71" t="s">
        <v>2261</v>
      </c>
      <c r="BI71" t="s">
        <v>2262</v>
      </c>
      <c r="BJ71">
        <v>1112</v>
      </c>
    </row>
    <row r="72" spans="4:62" x14ac:dyDescent="0.25">
      <c r="D72" s="75" t="s">
        <v>1800</v>
      </c>
      <c r="E72" s="85" t="s">
        <v>1685</v>
      </c>
      <c r="F72" s="78" t="s">
        <v>547</v>
      </c>
      <c r="G72" s="79" t="s">
        <v>548</v>
      </c>
      <c r="I72" s="77" t="e">
        <f t="shared" ca="1" si="1"/>
        <v>#NAME?</v>
      </c>
      <c r="J72" s="78" t="s">
        <v>457</v>
      </c>
      <c r="K72" s="78" t="s">
        <v>458</v>
      </c>
      <c r="L72" s="78" t="s">
        <v>457</v>
      </c>
      <c r="M72" s="78" t="s">
        <v>2186</v>
      </c>
      <c r="O72" s="80" t="s">
        <v>476</v>
      </c>
      <c r="P72" s="80" t="s">
        <v>477</v>
      </c>
      <c r="Q72" s="80" t="s">
        <v>476</v>
      </c>
      <c r="R72" s="80" t="s">
        <v>2263</v>
      </c>
      <c r="Y72" s="80" t="s">
        <v>925</v>
      </c>
      <c r="Z72" s="80" t="s">
        <v>926</v>
      </c>
      <c r="AA72" s="80" t="s">
        <v>2264</v>
      </c>
      <c r="AB72" s="80" t="s">
        <v>2265</v>
      </c>
      <c r="AD72" s="85" t="s">
        <v>1057</v>
      </c>
      <c r="AE72" s="85" t="s">
        <v>1058</v>
      </c>
      <c r="AF72" s="85" t="s">
        <v>2266</v>
      </c>
      <c r="AG72" s="85" t="s">
        <v>2267</v>
      </c>
      <c r="AI72" s="85" t="s">
        <v>412</v>
      </c>
      <c r="AJ72" s="85" t="s">
        <v>1206</v>
      </c>
      <c r="AK72" s="85" t="s">
        <v>1279</v>
      </c>
      <c r="AL72" s="85" t="s">
        <v>2268</v>
      </c>
      <c r="AN72" s="80" t="s">
        <v>379</v>
      </c>
      <c r="AO72" s="80" t="s">
        <v>1300</v>
      </c>
      <c r="AP72" s="80" t="s">
        <v>1361</v>
      </c>
      <c r="AQ72" s="80" t="s">
        <v>2269</v>
      </c>
      <c r="AS72" s="80" t="s">
        <v>382</v>
      </c>
      <c r="AT72" s="80" t="s">
        <v>1394</v>
      </c>
      <c r="AU72" s="80" t="s">
        <v>2270</v>
      </c>
      <c r="AV72" s="80" t="s">
        <v>2271</v>
      </c>
      <c r="BC72" s="85" t="s">
        <v>1512</v>
      </c>
      <c r="BD72" s="85" t="s">
        <v>1513</v>
      </c>
      <c r="BE72" s="85" t="s">
        <v>1512</v>
      </c>
      <c r="BF72" s="85" t="s">
        <v>2272</v>
      </c>
      <c r="BH72" t="s">
        <v>2273</v>
      </c>
      <c r="BI72" t="s">
        <v>2274</v>
      </c>
      <c r="BJ72">
        <v>1201</v>
      </c>
    </row>
    <row r="73" spans="4:62" x14ac:dyDescent="0.25">
      <c r="D73" s="81" t="s">
        <v>1800</v>
      </c>
      <c r="E73" s="85" t="s">
        <v>1685</v>
      </c>
      <c r="F73" s="83" t="s">
        <v>355</v>
      </c>
      <c r="G73" s="84" t="s">
        <v>405</v>
      </c>
      <c r="I73" s="86" t="e">
        <f t="shared" ca="1" si="1"/>
        <v>#NAME?</v>
      </c>
      <c r="J73" s="83" t="s">
        <v>443</v>
      </c>
      <c r="K73" s="83" t="s">
        <v>444</v>
      </c>
      <c r="L73" s="83" t="s">
        <v>443</v>
      </c>
      <c r="M73" s="83" t="s">
        <v>2127</v>
      </c>
      <c r="O73" s="85" t="s">
        <v>476</v>
      </c>
      <c r="P73" s="85" t="s">
        <v>477</v>
      </c>
      <c r="Q73" s="85" t="s">
        <v>440</v>
      </c>
      <c r="R73" s="85" t="s">
        <v>2275</v>
      </c>
      <c r="Y73" s="85" t="s">
        <v>925</v>
      </c>
      <c r="Z73" s="85" t="s">
        <v>926</v>
      </c>
      <c r="AA73" s="85" t="s">
        <v>372</v>
      </c>
      <c r="AB73" s="85" t="s">
        <v>2276</v>
      </c>
      <c r="AD73" s="80" t="s">
        <v>1057</v>
      </c>
      <c r="AE73" s="80" t="s">
        <v>1058</v>
      </c>
      <c r="AF73" s="80" t="s">
        <v>2277</v>
      </c>
      <c r="AG73" s="80" t="s">
        <v>2278</v>
      </c>
      <c r="AI73" s="80" t="s">
        <v>1208</v>
      </c>
      <c r="AJ73" s="80" t="s">
        <v>1209</v>
      </c>
      <c r="AK73" s="80" t="s">
        <v>1208</v>
      </c>
      <c r="AL73" s="80" t="s">
        <v>2279</v>
      </c>
      <c r="AN73" s="85" t="s">
        <v>379</v>
      </c>
      <c r="AO73" s="85" t="s">
        <v>1300</v>
      </c>
      <c r="AP73" s="85" t="s">
        <v>1333</v>
      </c>
      <c r="AQ73" s="85" t="s">
        <v>2280</v>
      </c>
      <c r="AS73" s="85" t="s">
        <v>382</v>
      </c>
      <c r="AT73" s="85" t="s">
        <v>1394</v>
      </c>
      <c r="AU73" s="85" t="s">
        <v>2281</v>
      </c>
      <c r="AV73" s="85" t="s">
        <v>2282</v>
      </c>
      <c r="BC73" s="80" t="s">
        <v>1514</v>
      </c>
      <c r="BD73" s="80" t="s">
        <v>1515</v>
      </c>
      <c r="BE73" s="80" t="s">
        <v>1514</v>
      </c>
      <c r="BF73" s="80" t="s">
        <v>2283</v>
      </c>
      <c r="BH73" t="s">
        <v>2284</v>
      </c>
      <c r="BI73" t="s">
        <v>2285</v>
      </c>
      <c r="BJ73">
        <v>1201</v>
      </c>
    </row>
    <row r="74" spans="4:62" x14ac:dyDescent="0.25">
      <c r="D74" s="75" t="s">
        <v>1800</v>
      </c>
      <c r="E74" s="85" t="s">
        <v>1685</v>
      </c>
      <c r="F74" s="78" t="s">
        <v>428</v>
      </c>
      <c r="G74" s="79" t="s">
        <v>429</v>
      </c>
      <c r="I74" s="77" t="e">
        <f t="shared" ca="1" si="1"/>
        <v>#NAME?</v>
      </c>
      <c r="J74" s="78" t="s">
        <v>500</v>
      </c>
      <c r="K74" s="78" t="s">
        <v>501</v>
      </c>
      <c r="L74" s="78" t="s">
        <v>500</v>
      </c>
      <c r="M74" s="78" t="s">
        <v>2286</v>
      </c>
      <c r="O74" s="80" t="s">
        <v>476</v>
      </c>
      <c r="P74" s="80" t="s">
        <v>477</v>
      </c>
      <c r="Q74" s="80" t="s">
        <v>445</v>
      </c>
      <c r="R74" s="80" t="s">
        <v>2287</v>
      </c>
      <c r="Y74" s="80" t="s">
        <v>925</v>
      </c>
      <c r="Z74" s="80" t="s">
        <v>926</v>
      </c>
      <c r="AA74" s="80" t="s">
        <v>1035</v>
      </c>
      <c r="AB74" s="80" t="s">
        <v>2288</v>
      </c>
      <c r="AD74" s="85" t="s">
        <v>1057</v>
      </c>
      <c r="AE74" s="85" t="s">
        <v>1058</v>
      </c>
      <c r="AF74" s="85" t="s">
        <v>1145</v>
      </c>
      <c r="AG74" s="85" t="s">
        <v>2289</v>
      </c>
      <c r="AI74" s="85" t="s">
        <v>1211</v>
      </c>
      <c r="AJ74" s="85" t="s">
        <v>1212</v>
      </c>
      <c r="AK74" s="85" t="s">
        <v>1211</v>
      </c>
      <c r="AL74" s="85" t="s">
        <v>2290</v>
      </c>
      <c r="AN74" s="80" t="s">
        <v>379</v>
      </c>
      <c r="AO74" s="80" t="s">
        <v>1300</v>
      </c>
      <c r="AP74" s="80" t="s">
        <v>1335</v>
      </c>
      <c r="AQ74" s="80" t="s">
        <v>2291</v>
      </c>
      <c r="AS74" s="80" t="s">
        <v>382</v>
      </c>
      <c r="AT74" s="80" t="s">
        <v>1394</v>
      </c>
      <c r="AU74" s="80" t="s">
        <v>2292</v>
      </c>
      <c r="AV74" s="80" t="s">
        <v>2293</v>
      </c>
      <c r="BC74" s="85" t="s">
        <v>1516</v>
      </c>
      <c r="BD74" s="85" t="s">
        <v>1517</v>
      </c>
      <c r="BE74" s="85" t="s">
        <v>1516</v>
      </c>
      <c r="BF74" s="85" t="s">
        <v>2294</v>
      </c>
      <c r="BH74" t="s">
        <v>2295</v>
      </c>
      <c r="BI74" t="s">
        <v>2296</v>
      </c>
      <c r="BJ74">
        <v>1201</v>
      </c>
    </row>
    <row r="75" spans="4:62" x14ac:dyDescent="0.25">
      <c r="D75" s="81" t="s">
        <v>1800</v>
      </c>
      <c r="E75" s="85" t="s">
        <v>1685</v>
      </c>
      <c r="F75" s="83" t="s">
        <v>557</v>
      </c>
      <c r="G75" s="84" t="s">
        <v>558</v>
      </c>
      <c r="I75" s="86" t="e">
        <f t="shared" ca="1" si="1"/>
        <v>#NAME?</v>
      </c>
      <c r="J75" s="83" t="s">
        <v>491</v>
      </c>
      <c r="K75" s="83" t="s">
        <v>492</v>
      </c>
      <c r="L75" s="83" t="s">
        <v>491</v>
      </c>
      <c r="M75" s="83" t="s">
        <v>2297</v>
      </c>
      <c r="O75" s="85" t="s">
        <v>476</v>
      </c>
      <c r="P75" s="85" t="s">
        <v>477</v>
      </c>
      <c r="Q75" s="85" t="s">
        <v>446</v>
      </c>
      <c r="R75" s="85" t="s">
        <v>2298</v>
      </c>
      <c r="Y75" s="85" t="s">
        <v>372</v>
      </c>
      <c r="Z75" s="85" t="s">
        <v>927</v>
      </c>
      <c r="AA75" s="85" t="s">
        <v>372</v>
      </c>
      <c r="AB75" s="85" t="s">
        <v>2299</v>
      </c>
      <c r="AD75" s="80" t="s">
        <v>1057</v>
      </c>
      <c r="AE75" s="80" t="s">
        <v>1058</v>
      </c>
      <c r="AF75" s="80" t="s">
        <v>1153</v>
      </c>
      <c r="AG75" s="80" t="s">
        <v>2300</v>
      </c>
      <c r="AI75" s="80" t="s">
        <v>1213</v>
      </c>
      <c r="AJ75" s="80" t="s">
        <v>1214</v>
      </c>
      <c r="AK75" s="80" t="s">
        <v>1213</v>
      </c>
      <c r="AL75" s="80" t="s">
        <v>2301</v>
      </c>
      <c r="AN75" s="85" t="s">
        <v>379</v>
      </c>
      <c r="AO75" s="85" t="s">
        <v>1300</v>
      </c>
      <c r="AP75" s="85" t="s">
        <v>1348</v>
      </c>
      <c r="AQ75" s="85" t="s">
        <v>2302</v>
      </c>
      <c r="AS75" s="85" t="s">
        <v>382</v>
      </c>
      <c r="AT75" s="85" t="s">
        <v>1394</v>
      </c>
      <c r="AU75" s="85" t="s">
        <v>2303</v>
      </c>
      <c r="AV75" s="85" t="s">
        <v>2304</v>
      </c>
      <c r="BC75" s="80" t="s">
        <v>1518</v>
      </c>
      <c r="BD75" s="80" t="s">
        <v>1519</v>
      </c>
      <c r="BE75" s="80" t="s">
        <v>1518</v>
      </c>
      <c r="BF75" s="80" t="s">
        <v>2305</v>
      </c>
      <c r="BH75" t="s">
        <v>2306</v>
      </c>
      <c r="BI75" t="s">
        <v>2307</v>
      </c>
      <c r="BJ75">
        <v>1201</v>
      </c>
    </row>
    <row r="76" spans="4:62" x14ac:dyDescent="0.25">
      <c r="D76" s="75" t="s">
        <v>1800</v>
      </c>
      <c r="E76" s="85" t="s">
        <v>1685</v>
      </c>
      <c r="F76" s="78" t="s">
        <v>468</v>
      </c>
      <c r="G76" s="79" t="s">
        <v>469</v>
      </c>
      <c r="I76" s="77" t="e">
        <f t="shared" ca="1" si="1"/>
        <v>#NAME?</v>
      </c>
      <c r="J76" s="78" t="s">
        <v>494</v>
      </c>
      <c r="K76" s="78" t="s">
        <v>495</v>
      </c>
      <c r="L76" s="78" t="s">
        <v>494</v>
      </c>
      <c r="M76" s="78" t="s">
        <v>2308</v>
      </c>
      <c r="O76" s="80" t="s">
        <v>476</v>
      </c>
      <c r="P76" s="80" t="s">
        <v>477</v>
      </c>
      <c r="Q76" s="80" t="s">
        <v>447</v>
      </c>
      <c r="R76" s="80" t="s">
        <v>2309</v>
      </c>
      <c r="Y76" s="80" t="s">
        <v>369</v>
      </c>
      <c r="Z76" s="80" t="s">
        <v>928</v>
      </c>
      <c r="AA76" s="80" t="s">
        <v>369</v>
      </c>
      <c r="AB76" s="80" t="s">
        <v>2310</v>
      </c>
      <c r="AD76" s="85" t="s">
        <v>1057</v>
      </c>
      <c r="AE76" s="85" t="s">
        <v>1058</v>
      </c>
      <c r="AF76" s="85" t="s">
        <v>2311</v>
      </c>
      <c r="AG76" s="85" t="s">
        <v>2312</v>
      </c>
      <c r="AI76" s="85" t="s">
        <v>1216</v>
      </c>
      <c r="AJ76" s="85" t="s">
        <v>1217</v>
      </c>
      <c r="AK76" s="85" t="s">
        <v>1216</v>
      </c>
      <c r="AL76" s="85" t="s">
        <v>2313</v>
      </c>
      <c r="AN76" s="80" t="s">
        <v>379</v>
      </c>
      <c r="AO76" s="80" t="s">
        <v>1300</v>
      </c>
      <c r="AP76" s="80" t="s">
        <v>1271</v>
      </c>
      <c r="AQ76" s="80" t="s">
        <v>2314</v>
      </c>
      <c r="AS76" s="80" t="s">
        <v>382</v>
      </c>
      <c r="AT76" s="80" t="s">
        <v>1394</v>
      </c>
      <c r="AU76" s="80" t="s">
        <v>2315</v>
      </c>
      <c r="AV76" s="80" t="s">
        <v>2316</v>
      </c>
      <c r="BC76" s="85" t="s">
        <v>1521</v>
      </c>
      <c r="BD76" s="85" t="s">
        <v>1522</v>
      </c>
      <c r="BE76" s="85" t="s">
        <v>1521</v>
      </c>
      <c r="BF76" s="85" t="s">
        <v>2317</v>
      </c>
      <c r="BH76" t="s">
        <v>2318</v>
      </c>
      <c r="BI76" t="s">
        <v>2319</v>
      </c>
      <c r="BJ76">
        <v>1201</v>
      </c>
    </row>
    <row r="77" spans="4:62" x14ac:dyDescent="0.25">
      <c r="D77" s="81" t="s">
        <v>1800</v>
      </c>
      <c r="E77" s="85" t="s">
        <v>1685</v>
      </c>
      <c r="F77" s="83" t="s">
        <v>476</v>
      </c>
      <c r="G77" s="84" t="s">
        <v>477</v>
      </c>
      <c r="I77" s="86" t="e">
        <f t="shared" ref="I77:I140" ca="1" si="2">_xlfn.CONCAT(K77,L77)</f>
        <v>#NAME?</v>
      </c>
      <c r="J77" s="83" t="s">
        <v>470</v>
      </c>
      <c r="K77" s="83" t="s">
        <v>471</v>
      </c>
      <c r="L77" s="83" t="s">
        <v>470</v>
      </c>
      <c r="M77" s="83" t="s">
        <v>2241</v>
      </c>
      <c r="O77" s="85" t="s">
        <v>476</v>
      </c>
      <c r="P77" s="85" t="s">
        <v>477</v>
      </c>
      <c r="Q77" s="85" t="s">
        <v>472</v>
      </c>
      <c r="R77" s="85" t="s">
        <v>2320</v>
      </c>
      <c r="Y77" s="85" t="s">
        <v>369</v>
      </c>
      <c r="Z77" s="85" t="s">
        <v>928</v>
      </c>
      <c r="AA77" s="85" t="s">
        <v>2321</v>
      </c>
      <c r="AB77" s="85" t="s">
        <v>2322</v>
      </c>
      <c r="AD77" s="80" t="s">
        <v>1059</v>
      </c>
      <c r="AE77" s="80" t="s">
        <v>1060</v>
      </c>
      <c r="AF77" s="80" t="s">
        <v>1059</v>
      </c>
      <c r="AG77" s="80" t="s">
        <v>2323</v>
      </c>
      <c r="AI77" s="80" t="s">
        <v>1219</v>
      </c>
      <c r="AJ77" s="80" t="s">
        <v>1220</v>
      </c>
      <c r="AK77" s="80" t="s">
        <v>1219</v>
      </c>
      <c r="AL77" s="80" t="s">
        <v>2324</v>
      </c>
      <c r="AN77" s="85" t="s">
        <v>378</v>
      </c>
      <c r="AO77" s="85" t="s">
        <v>1302</v>
      </c>
      <c r="AP77" s="85" t="s">
        <v>378</v>
      </c>
      <c r="AQ77" s="85" t="s">
        <v>2325</v>
      </c>
      <c r="AS77" s="85" t="s">
        <v>382</v>
      </c>
      <c r="AT77" s="85" t="s">
        <v>1394</v>
      </c>
      <c r="AU77" s="85" t="s">
        <v>2326</v>
      </c>
      <c r="AV77" s="85" t="s">
        <v>2327</v>
      </c>
      <c r="BC77" s="80" t="s">
        <v>1523</v>
      </c>
      <c r="BD77" s="80" t="s">
        <v>1524</v>
      </c>
      <c r="BE77" s="80" t="s">
        <v>1523</v>
      </c>
      <c r="BF77" s="80" t="s">
        <v>2328</v>
      </c>
      <c r="BH77" t="s">
        <v>2329</v>
      </c>
      <c r="BI77" t="s">
        <v>2330</v>
      </c>
      <c r="BJ77">
        <v>1202</v>
      </c>
    </row>
    <row r="78" spans="4:62" x14ac:dyDescent="0.25">
      <c r="D78" s="75" t="s">
        <v>1800</v>
      </c>
      <c r="E78" s="85" t="s">
        <v>1685</v>
      </c>
      <c r="F78" s="78" t="s">
        <v>479</v>
      </c>
      <c r="G78" s="79" t="s">
        <v>480</v>
      </c>
      <c r="I78" s="77" t="e">
        <f t="shared" ca="1" si="2"/>
        <v>#NAME?</v>
      </c>
      <c r="J78" s="78" t="s">
        <v>487</v>
      </c>
      <c r="K78" s="78" t="s">
        <v>488</v>
      </c>
      <c r="L78" s="78" t="s">
        <v>487</v>
      </c>
      <c r="M78" s="78" t="s">
        <v>2331</v>
      </c>
      <c r="O78" s="80" t="s">
        <v>476</v>
      </c>
      <c r="P78" s="80" t="s">
        <v>477</v>
      </c>
      <c r="Q78" s="80" t="s">
        <v>481</v>
      </c>
      <c r="R78" s="80" t="s">
        <v>2332</v>
      </c>
      <c r="Y78" s="80" t="s">
        <v>370</v>
      </c>
      <c r="Z78" s="80" t="s">
        <v>929</v>
      </c>
      <c r="AA78" s="80" t="s">
        <v>370</v>
      </c>
      <c r="AB78" s="80" t="s">
        <v>2333</v>
      </c>
      <c r="AD78" s="85" t="s">
        <v>1059</v>
      </c>
      <c r="AE78" s="85" t="s">
        <v>1060</v>
      </c>
      <c r="AF78" s="85" t="s">
        <v>2334</v>
      </c>
      <c r="AG78" s="85" t="s">
        <v>2335</v>
      </c>
      <c r="AI78" s="85" t="s">
        <v>1222</v>
      </c>
      <c r="AJ78" s="85" t="s">
        <v>1223</v>
      </c>
      <c r="AK78" s="85" t="s">
        <v>1222</v>
      </c>
      <c r="AL78" s="85" t="s">
        <v>2336</v>
      </c>
      <c r="AN78" s="80" t="s">
        <v>378</v>
      </c>
      <c r="AO78" s="80" t="s">
        <v>1302</v>
      </c>
      <c r="AP78" s="80" t="s">
        <v>2337</v>
      </c>
      <c r="AQ78" s="80" t="s">
        <v>2338</v>
      </c>
      <c r="AS78" s="80" t="s">
        <v>385</v>
      </c>
      <c r="AT78" s="80" t="s">
        <v>1395</v>
      </c>
      <c r="AU78" s="80" t="s">
        <v>385</v>
      </c>
      <c r="AV78" s="80" t="s">
        <v>2339</v>
      </c>
      <c r="BC78" s="85" t="s">
        <v>1525</v>
      </c>
      <c r="BD78" s="85" t="s">
        <v>1526</v>
      </c>
      <c r="BE78" s="85" t="s">
        <v>1525</v>
      </c>
      <c r="BF78" s="85" t="s">
        <v>2340</v>
      </c>
      <c r="BH78" t="s">
        <v>2341</v>
      </c>
      <c r="BI78" t="s">
        <v>2342</v>
      </c>
      <c r="BJ78">
        <v>1202</v>
      </c>
    </row>
    <row r="79" spans="4:62" x14ac:dyDescent="0.25">
      <c r="D79" s="81" t="s">
        <v>1800</v>
      </c>
      <c r="E79" s="85" t="s">
        <v>1685</v>
      </c>
      <c r="F79" s="83" t="s">
        <v>559</v>
      </c>
      <c r="G79" s="84" t="s">
        <v>560</v>
      </c>
      <c r="I79" s="86" t="e">
        <f t="shared" ca="1" si="2"/>
        <v>#NAME?</v>
      </c>
      <c r="J79" s="83" t="s">
        <v>449</v>
      </c>
      <c r="K79" s="83" t="s">
        <v>450</v>
      </c>
      <c r="L79" s="83" t="s">
        <v>449</v>
      </c>
      <c r="M79" s="83" t="s">
        <v>2137</v>
      </c>
      <c r="O79" s="85" t="s">
        <v>476</v>
      </c>
      <c r="P79" s="85" t="s">
        <v>477</v>
      </c>
      <c r="Q79" s="85" t="s">
        <v>496</v>
      </c>
      <c r="R79" s="85" t="s">
        <v>2343</v>
      </c>
      <c r="Y79" s="85" t="s">
        <v>370</v>
      </c>
      <c r="Z79" s="85" t="s">
        <v>929</v>
      </c>
      <c r="AA79" s="85" t="s">
        <v>935</v>
      </c>
      <c r="AB79" s="85" t="s">
        <v>2344</v>
      </c>
      <c r="AD79" s="80" t="s">
        <v>1059</v>
      </c>
      <c r="AE79" s="80" t="s">
        <v>1060</v>
      </c>
      <c r="AF79" s="80" t="s">
        <v>2345</v>
      </c>
      <c r="AG79" s="80" t="s">
        <v>2346</v>
      </c>
      <c r="AI79" s="80" t="s">
        <v>445</v>
      </c>
      <c r="AJ79" s="80" t="s">
        <v>1224</v>
      </c>
      <c r="AK79" s="80" t="s">
        <v>445</v>
      </c>
      <c r="AL79" s="80" t="s">
        <v>2347</v>
      </c>
      <c r="AN79" s="85" t="s">
        <v>378</v>
      </c>
      <c r="AO79" s="85" t="s">
        <v>1302</v>
      </c>
      <c r="AP79" s="85" t="s">
        <v>2348</v>
      </c>
      <c r="AQ79" s="85" t="s">
        <v>2349</v>
      </c>
      <c r="AS79" s="85" t="s">
        <v>385</v>
      </c>
      <c r="AT79" s="85" t="s">
        <v>1395</v>
      </c>
      <c r="AU79" s="85" t="s">
        <v>1393</v>
      </c>
      <c r="AV79" s="85" t="s">
        <v>2350</v>
      </c>
      <c r="BC79" s="80" t="s">
        <v>1901</v>
      </c>
      <c r="BD79" s="80" t="s">
        <v>1527</v>
      </c>
      <c r="BE79" s="80" t="s">
        <v>1901</v>
      </c>
      <c r="BF79" s="80" t="s">
        <v>2351</v>
      </c>
      <c r="BH79" t="s">
        <v>2352</v>
      </c>
      <c r="BI79" t="s">
        <v>2353</v>
      </c>
      <c r="BJ79">
        <v>1202</v>
      </c>
    </row>
    <row r="80" spans="4:62" x14ac:dyDescent="0.25">
      <c r="D80" s="75" t="s">
        <v>1800</v>
      </c>
      <c r="E80" s="85" t="s">
        <v>1685</v>
      </c>
      <c r="F80" s="78" t="s">
        <v>563</v>
      </c>
      <c r="G80" s="79" t="s">
        <v>564</v>
      </c>
      <c r="I80" s="77" t="e">
        <f t="shared" ca="1" si="2"/>
        <v>#NAME?</v>
      </c>
      <c r="J80" s="78" t="s">
        <v>483</v>
      </c>
      <c r="K80" s="78" t="s">
        <v>484</v>
      </c>
      <c r="L80" s="78" t="s">
        <v>483</v>
      </c>
      <c r="M80" s="78" t="s">
        <v>2354</v>
      </c>
      <c r="O80" s="80" t="s">
        <v>476</v>
      </c>
      <c r="P80" s="80" t="s">
        <v>477</v>
      </c>
      <c r="Q80" s="80" t="s">
        <v>516</v>
      </c>
      <c r="R80" s="80" t="s">
        <v>2355</v>
      </c>
      <c r="Y80" s="80" t="s">
        <v>370</v>
      </c>
      <c r="Z80" s="80" t="s">
        <v>929</v>
      </c>
      <c r="AA80" s="80" t="s">
        <v>1017</v>
      </c>
      <c r="AB80" s="80" t="s">
        <v>2356</v>
      </c>
      <c r="AD80" s="85" t="s">
        <v>1059</v>
      </c>
      <c r="AE80" s="85" t="s">
        <v>1060</v>
      </c>
      <c r="AF80" s="85" t="s">
        <v>2357</v>
      </c>
      <c r="AG80" s="85" t="s">
        <v>2358</v>
      </c>
      <c r="AI80" s="85" t="s">
        <v>1225</v>
      </c>
      <c r="AJ80" s="85" t="s">
        <v>1226</v>
      </c>
      <c r="AK80" s="85" t="s">
        <v>1225</v>
      </c>
      <c r="AL80" s="85" t="s">
        <v>2359</v>
      </c>
      <c r="AN80" s="80" t="s">
        <v>378</v>
      </c>
      <c r="AO80" s="80" t="s">
        <v>1302</v>
      </c>
      <c r="AP80" s="80" t="s">
        <v>2360</v>
      </c>
      <c r="AQ80" s="80" t="s">
        <v>2361</v>
      </c>
      <c r="AS80" s="80" t="s">
        <v>385</v>
      </c>
      <c r="AT80" s="80" t="s">
        <v>1395</v>
      </c>
      <c r="AU80" s="80" t="s">
        <v>1398</v>
      </c>
      <c r="AV80" s="80" t="s">
        <v>2362</v>
      </c>
      <c r="BC80" s="85" t="s">
        <v>1528</v>
      </c>
      <c r="BD80" s="85" t="s">
        <v>1529</v>
      </c>
      <c r="BE80" s="85" t="s">
        <v>1528</v>
      </c>
      <c r="BF80" s="85" t="s">
        <v>2363</v>
      </c>
      <c r="BH80" t="s">
        <v>2364</v>
      </c>
      <c r="BI80" t="s">
        <v>2365</v>
      </c>
      <c r="BJ80">
        <v>1202</v>
      </c>
    </row>
    <row r="81" spans="4:62" x14ac:dyDescent="0.25">
      <c r="D81" s="81" t="s">
        <v>1800</v>
      </c>
      <c r="E81" s="85" t="s">
        <v>1685</v>
      </c>
      <c r="F81" s="83" t="s">
        <v>561</v>
      </c>
      <c r="G81" s="84" t="s">
        <v>562</v>
      </c>
      <c r="I81" s="86" t="e">
        <f t="shared" ca="1" si="2"/>
        <v>#NAME?</v>
      </c>
      <c r="J81" s="83" t="s">
        <v>485</v>
      </c>
      <c r="K81" s="83" t="s">
        <v>486</v>
      </c>
      <c r="L81" s="83" t="s">
        <v>485</v>
      </c>
      <c r="M81" s="83" t="s">
        <v>2366</v>
      </c>
      <c r="O81" s="85" t="s">
        <v>476</v>
      </c>
      <c r="P81" s="85" t="s">
        <v>477</v>
      </c>
      <c r="Q81" s="85" t="s">
        <v>549</v>
      </c>
      <c r="R81" s="85" t="s">
        <v>2367</v>
      </c>
      <c r="Y81" s="85" t="s">
        <v>370</v>
      </c>
      <c r="Z81" s="85" t="s">
        <v>929</v>
      </c>
      <c r="AA81" s="85" t="s">
        <v>2368</v>
      </c>
      <c r="AB81" s="85" t="s">
        <v>2369</v>
      </c>
      <c r="AD81" s="80" t="s">
        <v>1059</v>
      </c>
      <c r="AE81" s="80" t="s">
        <v>1060</v>
      </c>
      <c r="AF81" s="80" t="s">
        <v>2370</v>
      </c>
      <c r="AG81" s="80" t="s">
        <v>2371</v>
      </c>
      <c r="AI81" s="80" t="s">
        <v>1227</v>
      </c>
      <c r="AJ81" s="80" t="s">
        <v>1228</v>
      </c>
      <c r="AK81" s="80" t="s">
        <v>1227</v>
      </c>
      <c r="AL81" s="80" t="s">
        <v>2372</v>
      </c>
      <c r="AN81" s="85" t="s">
        <v>378</v>
      </c>
      <c r="AO81" s="85" t="s">
        <v>1302</v>
      </c>
      <c r="AP81" s="85" t="s">
        <v>2373</v>
      </c>
      <c r="AQ81" s="85" t="s">
        <v>2374</v>
      </c>
      <c r="AS81" s="85" t="s">
        <v>385</v>
      </c>
      <c r="AT81" s="85" t="s">
        <v>1395</v>
      </c>
      <c r="AU81" s="85" t="s">
        <v>1399</v>
      </c>
      <c r="AV81" s="85" t="s">
        <v>2375</v>
      </c>
      <c r="BC81" s="80" t="s">
        <v>1530</v>
      </c>
      <c r="BD81" s="80" t="s">
        <v>1531</v>
      </c>
      <c r="BE81" s="80" t="s">
        <v>1530</v>
      </c>
      <c r="BF81" s="80" t="s">
        <v>2376</v>
      </c>
      <c r="BH81" t="s">
        <v>2377</v>
      </c>
      <c r="BI81" t="s">
        <v>2378</v>
      </c>
      <c r="BJ81">
        <v>1202</v>
      </c>
    </row>
    <row r="82" spans="4:62" x14ac:dyDescent="0.25">
      <c r="D82" s="75" t="s">
        <v>1800</v>
      </c>
      <c r="E82" s="85" t="s">
        <v>1685</v>
      </c>
      <c r="F82" s="78" t="s">
        <v>2379</v>
      </c>
      <c r="G82" s="79" t="s">
        <v>552</v>
      </c>
      <c r="I82" s="77" t="e">
        <f t="shared" ca="1" si="2"/>
        <v>#NAME?</v>
      </c>
      <c r="J82" s="78" t="s">
        <v>2017</v>
      </c>
      <c r="K82" s="78" t="s">
        <v>482</v>
      </c>
      <c r="L82" s="78" t="s">
        <v>2380</v>
      </c>
      <c r="M82" s="78" t="s">
        <v>2381</v>
      </c>
      <c r="O82" s="80" t="s">
        <v>479</v>
      </c>
      <c r="P82" s="80" t="s">
        <v>480</v>
      </c>
      <c r="Q82" s="80" t="s">
        <v>479</v>
      </c>
      <c r="R82" s="80" t="s">
        <v>2382</v>
      </c>
      <c r="Y82" s="80" t="s">
        <v>931</v>
      </c>
      <c r="Z82" s="80" t="s">
        <v>932</v>
      </c>
      <c r="AA82" s="80" t="s">
        <v>931</v>
      </c>
      <c r="AB82" s="80" t="s">
        <v>2383</v>
      </c>
      <c r="AD82" s="85" t="s">
        <v>1059</v>
      </c>
      <c r="AE82" s="85" t="s">
        <v>1060</v>
      </c>
      <c r="AF82" s="85" t="s">
        <v>2384</v>
      </c>
      <c r="AG82" s="85" t="s">
        <v>2385</v>
      </c>
      <c r="AI82" s="85" t="s">
        <v>1229</v>
      </c>
      <c r="AJ82" s="85" t="s">
        <v>1230</v>
      </c>
      <c r="AK82" s="85" t="s">
        <v>1229</v>
      </c>
      <c r="AL82" s="85" t="s">
        <v>2386</v>
      </c>
      <c r="AN82" s="80" t="s">
        <v>378</v>
      </c>
      <c r="AO82" s="80" t="s">
        <v>1302</v>
      </c>
      <c r="AP82" s="80" t="s">
        <v>2387</v>
      </c>
      <c r="AQ82" s="80" t="s">
        <v>2388</v>
      </c>
      <c r="AS82" s="80" t="s">
        <v>385</v>
      </c>
      <c r="AT82" s="80" t="s">
        <v>1395</v>
      </c>
      <c r="AU82" s="80" t="s">
        <v>1400</v>
      </c>
      <c r="AV82" s="80" t="s">
        <v>2389</v>
      </c>
      <c r="BC82" s="85" t="s">
        <v>1530</v>
      </c>
      <c r="BD82" s="85" t="s">
        <v>1531</v>
      </c>
      <c r="BE82" s="85" t="s">
        <v>2390</v>
      </c>
      <c r="BF82" s="85" t="s">
        <v>2391</v>
      </c>
      <c r="BH82" t="s">
        <v>2392</v>
      </c>
      <c r="BI82" t="s">
        <v>2393</v>
      </c>
      <c r="BJ82">
        <v>1202</v>
      </c>
    </row>
    <row r="83" spans="4:62" x14ac:dyDescent="0.25">
      <c r="D83" s="81" t="s">
        <v>1800</v>
      </c>
      <c r="E83" s="85" t="s">
        <v>1685</v>
      </c>
      <c r="F83" s="83" t="s">
        <v>2394</v>
      </c>
      <c r="G83" s="84" t="s">
        <v>554</v>
      </c>
      <c r="I83" s="86" t="e">
        <f t="shared" ca="1" si="2"/>
        <v>#NAME?</v>
      </c>
      <c r="J83" s="83" t="s">
        <v>489</v>
      </c>
      <c r="K83" s="83" t="s">
        <v>490</v>
      </c>
      <c r="L83" s="83" t="s">
        <v>489</v>
      </c>
      <c r="M83" s="83" t="s">
        <v>2395</v>
      </c>
      <c r="O83" s="85" t="s">
        <v>2380</v>
      </c>
      <c r="P83" s="85" t="s">
        <v>482</v>
      </c>
      <c r="Q83" s="85" t="s">
        <v>2380</v>
      </c>
      <c r="R83" s="85" t="s">
        <v>2381</v>
      </c>
      <c r="Y83" s="85" t="s">
        <v>412</v>
      </c>
      <c r="Z83" s="85" t="s">
        <v>933</v>
      </c>
      <c r="AA83" s="85" t="s">
        <v>412</v>
      </c>
      <c r="AB83" s="85" t="s">
        <v>2396</v>
      </c>
      <c r="AD83" s="80" t="s">
        <v>1059</v>
      </c>
      <c r="AE83" s="80" t="s">
        <v>1060</v>
      </c>
      <c r="AF83" s="80" t="s">
        <v>2397</v>
      </c>
      <c r="AG83" s="80" t="s">
        <v>2398</v>
      </c>
      <c r="AI83" s="80" t="s">
        <v>1231</v>
      </c>
      <c r="AJ83" s="80" t="s">
        <v>1232</v>
      </c>
      <c r="AK83" s="80" t="s">
        <v>1231</v>
      </c>
      <c r="AL83" s="80" t="s">
        <v>2399</v>
      </c>
      <c r="AN83" s="85" t="s">
        <v>378</v>
      </c>
      <c r="AO83" s="85" t="s">
        <v>1302</v>
      </c>
      <c r="AP83" s="85" t="s">
        <v>2400</v>
      </c>
      <c r="AQ83" s="85" t="s">
        <v>2401</v>
      </c>
      <c r="AS83" s="85" t="s">
        <v>385</v>
      </c>
      <c r="AT83" s="85" t="s">
        <v>1395</v>
      </c>
      <c r="AU83" s="85" t="s">
        <v>1402</v>
      </c>
      <c r="AV83" s="85" t="s">
        <v>2402</v>
      </c>
      <c r="BC83" s="80" t="s">
        <v>1537</v>
      </c>
      <c r="BD83" s="80" t="s">
        <v>1538</v>
      </c>
      <c r="BE83" s="80" t="s">
        <v>1537</v>
      </c>
      <c r="BF83" s="80" t="s">
        <v>2403</v>
      </c>
      <c r="BH83" t="s">
        <v>2404</v>
      </c>
      <c r="BI83" t="s">
        <v>2405</v>
      </c>
      <c r="BJ83">
        <v>1202</v>
      </c>
    </row>
    <row r="84" spans="4:62" x14ac:dyDescent="0.25">
      <c r="D84" s="75" t="s">
        <v>1800</v>
      </c>
      <c r="E84" s="85" t="s">
        <v>1685</v>
      </c>
      <c r="F84" s="78" t="s">
        <v>2406</v>
      </c>
      <c r="G84" s="79" t="s">
        <v>556</v>
      </c>
      <c r="I84" s="77" t="e">
        <f t="shared" ca="1" si="2"/>
        <v>#NAME?</v>
      </c>
      <c r="J84" s="78" t="s">
        <v>473</v>
      </c>
      <c r="K84" s="78" t="s">
        <v>474</v>
      </c>
      <c r="L84" s="78" t="s">
        <v>473</v>
      </c>
      <c r="M84" s="78" t="s">
        <v>2251</v>
      </c>
      <c r="O84" s="80" t="s">
        <v>483</v>
      </c>
      <c r="P84" s="80" t="s">
        <v>484</v>
      </c>
      <c r="Q84" s="80" t="s">
        <v>483</v>
      </c>
      <c r="R84" s="80" t="s">
        <v>2354</v>
      </c>
      <c r="Y84" s="80" t="s">
        <v>937</v>
      </c>
      <c r="Z84" s="80" t="s">
        <v>938</v>
      </c>
      <c r="AA84" s="80" t="s">
        <v>937</v>
      </c>
      <c r="AB84" s="80" t="s">
        <v>2407</v>
      </c>
      <c r="AD84" s="85" t="s">
        <v>1059</v>
      </c>
      <c r="AE84" s="85" t="s">
        <v>1060</v>
      </c>
      <c r="AF84" s="85" t="s">
        <v>2408</v>
      </c>
      <c r="AG84" s="85" t="s">
        <v>2409</v>
      </c>
      <c r="AI84" s="85" t="s">
        <v>1238</v>
      </c>
      <c r="AJ84" s="85" t="s">
        <v>1239</v>
      </c>
      <c r="AK84" s="85" t="s">
        <v>1238</v>
      </c>
      <c r="AL84" s="85" t="s">
        <v>2410</v>
      </c>
      <c r="AN84" s="80" t="s">
        <v>378</v>
      </c>
      <c r="AO84" s="80" t="s">
        <v>1302</v>
      </c>
      <c r="AP84" s="80" t="s">
        <v>2411</v>
      </c>
      <c r="AQ84" s="80" t="s">
        <v>2412</v>
      </c>
      <c r="AS84" s="80" t="s">
        <v>385</v>
      </c>
      <c r="AT84" s="80" t="s">
        <v>1395</v>
      </c>
      <c r="AU84" s="80" t="s">
        <v>1404</v>
      </c>
      <c r="AV84" s="80" t="s">
        <v>2413</v>
      </c>
      <c r="BC84" s="85" t="s">
        <v>1539</v>
      </c>
      <c r="BD84" s="85" t="s">
        <v>1540</v>
      </c>
      <c r="BE84" s="85" t="s">
        <v>1539</v>
      </c>
      <c r="BF84" s="85" t="s">
        <v>2414</v>
      </c>
      <c r="BH84" t="s">
        <v>2415</v>
      </c>
      <c r="BI84" t="s">
        <v>2416</v>
      </c>
      <c r="BJ84">
        <v>1202</v>
      </c>
    </row>
    <row r="85" spans="4:62" x14ac:dyDescent="0.25">
      <c r="D85" s="81" t="s">
        <v>1800</v>
      </c>
      <c r="E85" s="85" t="s">
        <v>1685</v>
      </c>
      <c r="F85" s="83" t="s">
        <v>2417</v>
      </c>
      <c r="G85" s="84" t="s">
        <v>529</v>
      </c>
      <c r="I85" s="86" t="e">
        <f t="shared" ca="1" si="2"/>
        <v>#NAME?</v>
      </c>
      <c r="J85" s="83" t="s">
        <v>502</v>
      </c>
      <c r="K85" s="83" t="s">
        <v>503</v>
      </c>
      <c r="L85" s="83" t="s">
        <v>1007</v>
      </c>
      <c r="M85" s="83" t="s">
        <v>2418</v>
      </c>
      <c r="O85" s="85" t="s">
        <v>485</v>
      </c>
      <c r="P85" s="85" t="s">
        <v>486</v>
      </c>
      <c r="Q85" s="85" t="s">
        <v>485</v>
      </c>
      <c r="R85" s="85" t="s">
        <v>2366</v>
      </c>
      <c r="Y85" s="85" t="s">
        <v>941</v>
      </c>
      <c r="Z85" s="85" t="s">
        <v>942</v>
      </c>
      <c r="AA85" s="85" t="s">
        <v>941</v>
      </c>
      <c r="AB85" s="85" t="s">
        <v>2419</v>
      </c>
      <c r="AD85" s="80" t="s">
        <v>373</v>
      </c>
      <c r="AE85" s="80" t="s">
        <v>1062</v>
      </c>
      <c r="AF85" s="80" t="s">
        <v>373</v>
      </c>
      <c r="AG85" s="80" t="s">
        <v>2420</v>
      </c>
      <c r="AI85" s="80" t="s">
        <v>1240</v>
      </c>
      <c r="AJ85" s="80" t="s">
        <v>1241</v>
      </c>
      <c r="AK85" s="80" t="s">
        <v>1240</v>
      </c>
      <c r="AL85" s="80" t="s">
        <v>2421</v>
      </c>
      <c r="AN85" s="85" t="s">
        <v>378</v>
      </c>
      <c r="AO85" s="85" t="s">
        <v>1302</v>
      </c>
      <c r="AP85" s="85" t="s">
        <v>2422</v>
      </c>
      <c r="AQ85" s="85" t="s">
        <v>2423</v>
      </c>
      <c r="AS85" s="85" t="s">
        <v>385</v>
      </c>
      <c r="AT85" s="85" t="s">
        <v>1395</v>
      </c>
      <c r="AU85" s="85" t="s">
        <v>1405</v>
      </c>
      <c r="AV85" s="85" t="s">
        <v>2424</v>
      </c>
      <c r="BC85" s="80" t="s">
        <v>1541</v>
      </c>
      <c r="BD85" s="80" t="s">
        <v>1542</v>
      </c>
      <c r="BE85" s="80" t="s">
        <v>1541</v>
      </c>
      <c r="BF85" s="80" t="s">
        <v>2425</v>
      </c>
      <c r="BH85" t="s">
        <v>2426</v>
      </c>
      <c r="BI85" t="s">
        <v>2427</v>
      </c>
      <c r="BJ85">
        <v>1203</v>
      </c>
    </row>
    <row r="86" spans="4:62" x14ac:dyDescent="0.25">
      <c r="D86" s="75" t="s">
        <v>1800</v>
      </c>
      <c r="E86" s="85" t="s">
        <v>1685</v>
      </c>
      <c r="F86" s="78" t="s">
        <v>526</v>
      </c>
      <c r="G86" s="79" t="s">
        <v>527</v>
      </c>
      <c r="I86" s="77" t="e">
        <f t="shared" ca="1" si="2"/>
        <v>#NAME?</v>
      </c>
      <c r="J86" s="78" t="s">
        <v>502</v>
      </c>
      <c r="K86" s="78" t="s">
        <v>503</v>
      </c>
      <c r="L86" s="78" t="s">
        <v>502</v>
      </c>
      <c r="M86" s="78" t="s">
        <v>2428</v>
      </c>
      <c r="O86" s="80" t="s">
        <v>487</v>
      </c>
      <c r="P86" s="80" t="s">
        <v>488</v>
      </c>
      <c r="Q86" s="80" t="s">
        <v>487</v>
      </c>
      <c r="R86" s="80" t="s">
        <v>2331</v>
      </c>
      <c r="Y86" s="80" t="s">
        <v>946</v>
      </c>
      <c r="Z86" s="80" t="s">
        <v>947</v>
      </c>
      <c r="AA86" s="80" t="s">
        <v>946</v>
      </c>
      <c r="AB86" s="80" t="s">
        <v>2429</v>
      </c>
      <c r="AD86" s="85" t="s">
        <v>376</v>
      </c>
      <c r="AE86" s="85" t="s">
        <v>1063</v>
      </c>
      <c r="AF86" s="85" t="s">
        <v>376</v>
      </c>
      <c r="AG86" s="85" t="s">
        <v>2430</v>
      </c>
      <c r="AI86" s="85" t="s">
        <v>2380</v>
      </c>
      <c r="AJ86" s="85" t="s">
        <v>1242</v>
      </c>
      <c r="AK86" s="85" t="s">
        <v>2380</v>
      </c>
      <c r="AL86" s="85" t="s">
        <v>2431</v>
      </c>
      <c r="AN86" s="80" t="s">
        <v>378</v>
      </c>
      <c r="AO86" s="80" t="s">
        <v>1302</v>
      </c>
      <c r="AP86" s="80" t="s">
        <v>2432</v>
      </c>
      <c r="AQ86" s="80" t="s">
        <v>2433</v>
      </c>
      <c r="AS86" s="80" t="s">
        <v>385</v>
      </c>
      <c r="AT86" s="80" t="s">
        <v>1395</v>
      </c>
      <c r="AU86" s="80" t="s">
        <v>1406</v>
      </c>
      <c r="AV86" s="80" t="s">
        <v>2434</v>
      </c>
      <c r="BC86" s="85" t="s">
        <v>1506</v>
      </c>
      <c r="BD86" s="85" t="s">
        <v>1544</v>
      </c>
      <c r="BE86" s="85" t="s">
        <v>1506</v>
      </c>
      <c r="BF86" s="85" t="s">
        <v>2435</v>
      </c>
      <c r="BH86" t="s">
        <v>2436</v>
      </c>
      <c r="BI86" t="s">
        <v>2437</v>
      </c>
      <c r="BJ86">
        <v>1203</v>
      </c>
    </row>
    <row r="87" spans="4:62" x14ac:dyDescent="0.25">
      <c r="D87" s="81" t="s">
        <v>1800</v>
      </c>
      <c r="E87" s="85" t="s">
        <v>1685</v>
      </c>
      <c r="F87" s="83" t="s">
        <v>530</v>
      </c>
      <c r="G87" s="84" t="s">
        <v>531</v>
      </c>
      <c r="I87" s="86" t="e">
        <f t="shared" ca="1" si="2"/>
        <v>#NAME?</v>
      </c>
      <c r="J87" s="83" t="s">
        <v>504</v>
      </c>
      <c r="K87" s="83" t="s">
        <v>505</v>
      </c>
      <c r="L87" s="83" t="s">
        <v>504</v>
      </c>
      <c r="M87" s="83" t="s">
        <v>2438</v>
      </c>
      <c r="O87" s="85" t="s">
        <v>489</v>
      </c>
      <c r="P87" s="85" t="s">
        <v>490</v>
      </c>
      <c r="Q87" s="85" t="s">
        <v>489</v>
      </c>
      <c r="R87" s="85" t="s">
        <v>2395</v>
      </c>
      <c r="Y87" s="85" t="s">
        <v>948</v>
      </c>
      <c r="Z87" s="85" t="s">
        <v>949</v>
      </c>
      <c r="AA87" s="85" t="s">
        <v>948</v>
      </c>
      <c r="AB87" s="85" t="s">
        <v>2439</v>
      </c>
      <c r="AD87" s="80" t="s">
        <v>376</v>
      </c>
      <c r="AE87" s="80" t="s">
        <v>1063</v>
      </c>
      <c r="AF87" s="80" t="s">
        <v>2440</v>
      </c>
      <c r="AG87" s="80" t="s">
        <v>2441</v>
      </c>
      <c r="AI87" s="80" t="s">
        <v>1243</v>
      </c>
      <c r="AJ87" s="80" t="s">
        <v>1244</v>
      </c>
      <c r="AK87" s="80" t="s">
        <v>1243</v>
      </c>
      <c r="AL87" s="80" t="s">
        <v>2442</v>
      </c>
      <c r="AN87" s="85" t="s">
        <v>1305</v>
      </c>
      <c r="AO87" s="85" t="s">
        <v>1306</v>
      </c>
      <c r="AP87" s="85" t="s">
        <v>1305</v>
      </c>
      <c r="AQ87" s="85" t="s">
        <v>2443</v>
      </c>
      <c r="AS87" s="85" t="s">
        <v>385</v>
      </c>
      <c r="AT87" s="85" t="s">
        <v>1395</v>
      </c>
      <c r="AU87" s="85" t="s">
        <v>1407</v>
      </c>
      <c r="AV87" s="85" t="s">
        <v>2444</v>
      </c>
      <c r="BC87" s="80" t="s">
        <v>1506</v>
      </c>
      <c r="BD87" s="80" t="s">
        <v>1544</v>
      </c>
      <c r="BE87" s="80" t="s">
        <v>2445</v>
      </c>
      <c r="BF87" s="80" t="s">
        <v>2446</v>
      </c>
      <c r="BH87" t="s">
        <v>2447</v>
      </c>
      <c r="BI87" t="s">
        <v>2448</v>
      </c>
      <c r="BJ87">
        <v>1203</v>
      </c>
    </row>
    <row r="88" spans="4:62" x14ac:dyDescent="0.25">
      <c r="D88" s="75" t="s">
        <v>1800</v>
      </c>
      <c r="E88" s="85" t="s">
        <v>1685</v>
      </c>
      <c r="F88" s="78" t="s">
        <v>460</v>
      </c>
      <c r="G88" s="79" t="s">
        <v>461</v>
      </c>
      <c r="I88" s="77" t="e">
        <f t="shared" ca="1" si="2"/>
        <v>#NAME?</v>
      </c>
      <c r="J88" s="78" t="s">
        <v>422</v>
      </c>
      <c r="K88" s="78" t="s">
        <v>423</v>
      </c>
      <c r="L88" s="78" t="s">
        <v>422</v>
      </c>
      <c r="M88" s="78" t="s">
        <v>1970</v>
      </c>
      <c r="O88" s="80" t="s">
        <v>491</v>
      </c>
      <c r="P88" s="80" t="s">
        <v>492</v>
      </c>
      <c r="Q88" s="80" t="s">
        <v>491</v>
      </c>
      <c r="R88" s="80" t="s">
        <v>2297</v>
      </c>
      <c r="Y88" s="80" t="s">
        <v>951</v>
      </c>
      <c r="Z88" s="80" t="s">
        <v>952</v>
      </c>
      <c r="AA88" s="80" t="s">
        <v>1034</v>
      </c>
      <c r="AB88" s="80" t="s">
        <v>2449</v>
      </c>
      <c r="AD88" s="85" t="s">
        <v>376</v>
      </c>
      <c r="AE88" s="85" t="s">
        <v>1063</v>
      </c>
      <c r="AF88" s="85" t="s">
        <v>2380</v>
      </c>
      <c r="AG88" s="85" t="s">
        <v>2450</v>
      </c>
      <c r="AI88" s="85" t="s">
        <v>1249</v>
      </c>
      <c r="AJ88" s="85" t="s">
        <v>1250</v>
      </c>
      <c r="AK88" s="85" t="s">
        <v>1249</v>
      </c>
      <c r="AL88" s="85" t="s">
        <v>2451</v>
      </c>
      <c r="AN88" s="80" t="s">
        <v>1307</v>
      </c>
      <c r="AO88" s="80" t="s">
        <v>1308</v>
      </c>
      <c r="AP88" s="80" t="s">
        <v>1307</v>
      </c>
      <c r="AQ88" s="80" t="s">
        <v>2452</v>
      </c>
      <c r="AS88" s="80" t="s">
        <v>385</v>
      </c>
      <c r="AT88" s="80" t="s">
        <v>1395</v>
      </c>
      <c r="AU88" s="80" t="s">
        <v>1410</v>
      </c>
      <c r="AV88" s="80" t="s">
        <v>2453</v>
      </c>
      <c r="BC88" s="85" t="s">
        <v>1506</v>
      </c>
      <c r="BD88" s="85" t="s">
        <v>1544</v>
      </c>
      <c r="BE88" s="85" t="s">
        <v>2454</v>
      </c>
      <c r="BF88" s="85" t="s">
        <v>2455</v>
      </c>
      <c r="BH88" t="s">
        <v>2456</v>
      </c>
      <c r="BI88" t="s">
        <v>2457</v>
      </c>
      <c r="BJ88">
        <v>1203</v>
      </c>
    </row>
    <row r="89" spans="4:62" x14ac:dyDescent="0.25">
      <c r="D89" s="81" t="s">
        <v>1800</v>
      </c>
      <c r="E89" s="85" t="s">
        <v>1685</v>
      </c>
      <c r="F89" s="83" t="s">
        <v>463</v>
      </c>
      <c r="G89" s="84" t="s">
        <v>464</v>
      </c>
      <c r="I89" s="86" t="e">
        <f t="shared" ca="1" si="2"/>
        <v>#NAME?</v>
      </c>
      <c r="J89" s="83" t="s">
        <v>2081</v>
      </c>
      <c r="K89" s="83" t="s">
        <v>509</v>
      </c>
      <c r="L89" s="83" t="s">
        <v>508</v>
      </c>
      <c r="M89" s="83" t="s">
        <v>2458</v>
      </c>
      <c r="O89" s="85" t="s">
        <v>494</v>
      </c>
      <c r="P89" s="85" t="s">
        <v>495</v>
      </c>
      <c r="Q89" s="85" t="s">
        <v>494</v>
      </c>
      <c r="R89" s="85" t="s">
        <v>2308</v>
      </c>
      <c r="Y89" s="85" t="s">
        <v>951</v>
      </c>
      <c r="Z89" s="85" t="s">
        <v>952</v>
      </c>
      <c r="AA89" s="85" t="s">
        <v>930</v>
      </c>
      <c r="AB89" s="85" t="s">
        <v>2459</v>
      </c>
      <c r="AD89" s="80" t="s">
        <v>376</v>
      </c>
      <c r="AE89" s="80" t="s">
        <v>1063</v>
      </c>
      <c r="AF89" s="80" t="s">
        <v>1183</v>
      </c>
      <c r="AG89" s="80" t="s">
        <v>2460</v>
      </c>
      <c r="AI89" s="80" t="s">
        <v>2461</v>
      </c>
      <c r="AJ89" s="80" t="s">
        <v>1251</v>
      </c>
      <c r="AK89" s="80" t="s">
        <v>2461</v>
      </c>
      <c r="AL89" s="80" t="s">
        <v>2462</v>
      </c>
      <c r="AN89" s="85" t="s">
        <v>1307</v>
      </c>
      <c r="AO89" s="85" t="s">
        <v>1308</v>
      </c>
      <c r="AP89" s="85" t="s">
        <v>2463</v>
      </c>
      <c r="AQ89" s="85" t="s">
        <v>2464</v>
      </c>
      <c r="AS89" s="85" t="s">
        <v>385</v>
      </c>
      <c r="AT89" s="85" t="s">
        <v>1395</v>
      </c>
      <c r="AU89" s="85" t="s">
        <v>1414</v>
      </c>
      <c r="AV89" s="85" t="s">
        <v>2465</v>
      </c>
      <c r="BC89" s="80" t="s">
        <v>1506</v>
      </c>
      <c r="BD89" s="80" t="s">
        <v>1544</v>
      </c>
      <c r="BE89" s="80" t="s">
        <v>2466</v>
      </c>
      <c r="BF89" s="80" t="s">
        <v>2467</v>
      </c>
      <c r="BH89" t="s">
        <v>2468</v>
      </c>
      <c r="BI89" t="s">
        <v>2469</v>
      </c>
      <c r="BJ89">
        <v>1203</v>
      </c>
    </row>
    <row r="90" spans="4:62" x14ac:dyDescent="0.25">
      <c r="D90" s="75" t="s">
        <v>1800</v>
      </c>
      <c r="E90" s="85" t="s">
        <v>1685</v>
      </c>
      <c r="F90" s="78" t="s">
        <v>465</v>
      </c>
      <c r="G90" s="79" t="s">
        <v>466</v>
      </c>
      <c r="I90" s="77" t="e">
        <f t="shared" ca="1" si="2"/>
        <v>#NAME?</v>
      </c>
      <c r="J90" s="78" t="s">
        <v>2093</v>
      </c>
      <c r="K90" s="78" t="s">
        <v>511</v>
      </c>
      <c r="L90" s="78" t="s">
        <v>510</v>
      </c>
      <c r="M90" s="78" t="s">
        <v>2470</v>
      </c>
      <c r="O90" s="80" t="s">
        <v>498</v>
      </c>
      <c r="P90" s="80" t="s">
        <v>499</v>
      </c>
      <c r="Q90" s="80" t="s">
        <v>498</v>
      </c>
      <c r="R90" s="80" t="s">
        <v>2240</v>
      </c>
      <c r="Y90" s="80" t="s">
        <v>951</v>
      </c>
      <c r="Z90" s="80" t="s">
        <v>952</v>
      </c>
      <c r="AA90" s="80" t="s">
        <v>939</v>
      </c>
      <c r="AB90" s="80" t="s">
        <v>2471</v>
      </c>
      <c r="AD90" s="85" t="s">
        <v>375</v>
      </c>
      <c r="AE90" s="85" t="s">
        <v>1064</v>
      </c>
      <c r="AF90" s="85" t="s">
        <v>375</v>
      </c>
      <c r="AG90" s="85" t="s">
        <v>2472</v>
      </c>
      <c r="AI90" s="85" t="s">
        <v>1253</v>
      </c>
      <c r="AJ90" s="85" t="s">
        <v>1254</v>
      </c>
      <c r="AK90" s="85" t="s">
        <v>1253</v>
      </c>
      <c r="AL90" s="85" t="s">
        <v>2473</v>
      </c>
      <c r="AN90" s="80" t="s">
        <v>1307</v>
      </c>
      <c r="AO90" s="80" t="s">
        <v>1308</v>
      </c>
      <c r="AP90" s="80" t="s">
        <v>2474</v>
      </c>
      <c r="AQ90" s="80" t="s">
        <v>2475</v>
      </c>
      <c r="AS90" s="80" t="s">
        <v>385</v>
      </c>
      <c r="AT90" s="80" t="s">
        <v>1395</v>
      </c>
      <c r="AU90" s="80" t="s">
        <v>1417</v>
      </c>
      <c r="AV90" s="80" t="s">
        <v>2476</v>
      </c>
      <c r="BC90" s="85" t="s">
        <v>1506</v>
      </c>
      <c r="BD90" s="85" t="s">
        <v>1544</v>
      </c>
      <c r="BE90" s="85" t="s">
        <v>2477</v>
      </c>
      <c r="BF90" s="85" t="s">
        <v>2478</v>
      </c>
      <c r="BH90" t="s">
        <v>2479</v>
      </c>
      <c r="BI90" t="s">
        <v>2480</v>
      </c>
      <c r="BJ90">
        <v>1203</v>
      </c>
    </row>
    <row r="91" spans="4:62" x14ac:dyDescent="0.25">
      <c r="D91" s="81" t="s">
        <v>2481</v>
      </c>
      <c r="E91" s="85" t="s">
        <v>1694</v>
      </c>
      <c r="F91" s="83" t="s">
        <v>579</v>
      </c>
      <c r="G91" s="84" t="s">
        <v>580</v>
      </c>
      <c r="I91" s="86" t="e">
        <f t="shared" ca="1" si="2"/>
        <v>#NAME?</v>
      </c>
      <c r="J91" s="83" t="s">
        <v>2105</v>
      </c>
      <c r="K91" s="83" t="s">
        <v>514</v>
      </c>
      <c r="L91" s="83" t="s">
        <v>513</v>
      </c>
      <c r="M91" s="83" t="s">
        <v>2482</v>
      </c>
      <c r="O91" s="85" t="s">
        <v>500</v>
      </c>
      <c r="P91" s="85" t="s">
        <v>501</v>
      </c>
      <c r="Q91" s="85" t="s">
        <v>500</v>
      </c>
      <c r="R91" s="85" t="s">
        <v>2286</v>
      </c>
      <c r="Y91" s="85" t="s">
        <v>951</v>
      </c>
      <c r="Z91" s="85" t="s">
        <v>952</v>
      </c>
      <c r="AA91" s="85" t="s">
        <v>940</v>
      </c>
      <c r="AB91" s="85" t="s">
        <v>2483</v>
      </c>
      <c r="AD91" s="80" t="s">
        <v>375</v>
      </c>
      <c r="AE91" s="80" t="s">
        <v>1064</v>
      </c>
      <c r="AF91" s="80" t="s">
        <v>1082</v>
      </c>
      <c r="AG91" s="80" t="s">
        <v>2484</v>
      </c>
      <c r="AI91" s="80" t="s">
        <v>1253</v>
      </c>
      <c r="AJ91" s="80" t="s">
        <v>1254</v>
      </c>
      <c r="AK91" s="80" t="s">
        <v>1207</v>
      </c>
      <c r="AL91" s="80" t="s">
        <v>2485</v>
      </c>
      <c r="AN91" s="85" t="s">
        <v>1307</v>
      </c>
      <c r="AO91" s="85" t="s">
        <v>1308</v>
      </c>
      <c r="AP91" s="85" t="s">
        <v>2486</v>
      </c>
      <c r="AQ91" s="85" t="s">
        <v>2487</v>
      </c>
      <c r="AS91" s="85" t="s">
        <v>385</v>
      </c>
      <c r="AT91" s="85" t="s">
        <v>1395</v>
      </c>
      <c r="AU91" s="85" t="s">
        <v>1418</v>
      </c>
      <c r="AV91" s="85" t="s">
        <v>2488</v>
      </c>
      <c r="BC91" s="80" t="s">
        <v>1506</v>
      </c>
      <c r="BD91" s="80" t="s">
        <v>1544</v>
      </c>
      <c r="BE91" s="80" t="s">
        <v>2489</v>
      </c>
      <c r="BF91" s="80" t="s">
        <v>2490</v>
      </c>
      <c r="BH91" t="s">
        <v>2491</v>
      </c>
      <c r="BI91" t="s">
        <v>2492</v>
      </c>
      <c r="BJ91">
        <v>1203</v>
      </c>
    </row>
    <row r="92" spans="4:62" x14ac:dyDescent="0.25">
      <c r="D92" s="75" t="s">
        <v>2481</v>
      </c>
      <c r="E92" s="85" t="s">
        <v>1694</v>
      </c>
      <c r="F92" s="78" t="s">
        <v>599</v>
      </c>
      <c r="G92" s="79" t="s">
        <v>600</v>
      </c>
      <c r="I92" s="77" t="e">
        <f t="shared" ca="1" si="2"/>
        <v>#NAME?</v>
      </c>
      <c r="J92" s="78" t="s">
        <v>2115</v>
      </c>
      <c r="K92" s="78" t="s">
        <v>518</v>
      </c>
      <c r="L92" s="78" t="s">
        <v>517</v>
      </c>
      <c r="M92" s="78" t="s">
        <v>2493</v>
      </c>
      <c r="O92" s="80" t="s">
        <v>502</v>
      </c>
      <c r="P92" s="80" t="s">
        <v>503</v>
      </c>
      <c r="Q92" s="80" t="s">
        <v>502</v>
      </c>
      <c r="R92" s="80" t="s">
        <v>2428</v>
      </c>
      <c r="Y92" s="80" t="s">
        <v>951</v>
      </c>
      <c r="Z92" s="80" t="s">
        <v>952</v>
      </c>
      <c r="AA92" s="80" t="s">
        <v>945</v>
      </c>
      <c r="AB92" s="80" t="s">
        <v>2494</v>
      </c>
      <c r="AD92" s="85" t="s">
        <v>375</v>
      </c>
      <c r="AE92" s="85" t="s">
        <v>1064</v>
      </c>
      <c r="AF92" s="85" t="s">
        <v>451</v>
      </c>
      <c r="AG92" s="85" t="s">
        <v>2495</v>
      </c>
      <c r="AI92" s="85" t="s">
        <v>1253</v>
      </c>
      <c r="AJ92" s="85" t="s">
        <v>1254</v>
      </c>
      <c r="AK92" s="85" t="s">
        <v>1218</v>
      </c>
      <c r="AL92" s="85" t="s">
        <v>2496</v>
      </c>
      <c r="AN92" s="80" t="s">
        <v>1307</v>
      </c>
      <c r="AO92" s="80" t="s">
        <v>1308</v>
      </c>
      <c r="AP92" s="80" t="s">
        <v>2497</v>
      </c>
      <c r="AQ92" s="80" t="s">
        <v>2498</v>
      </c>
      <c r="AS92" s="80" t="s">
        <v>385</v>
      </c>
      <c r="AT92" s="80" t="s">
        <v>1395</v>
      </c>
      <c r="AU92" s="80" t="s">
        <v>1427</v>
      </c>
      <c r="AV92" s="80" t="s">
        <v>2499</v>
      </c>
      <c r="BC92" s="85" t="s">
        <v>1506</v>
      </c>
      <c r="BD92" s="85" t="s">
        <v>1544</v>
      </c>
      <c r="BE92" s="85" t="s">
        <v>2500</v>
      </c>
      <c r="BF92" s="85" t="s">
        <v>2501</v>
      </c>
      <c r="BH92" t="s">
        <v>2502</v>
      </c>
      <c r="BI92" t="s">
        <v>2503</v>
      </c>
      <c r="BJ92">
        <v>1204</v>
      </c>
    </row>
    <row r="93" spans="4:62" x14ac:dyDescent="0.25">
      <c r="D93" s="81" t="s">
        <v>2481</v>
      </c>
      <c r="E93" s="85" t="s">
        <v>1694</v>
      </c>
      <c r="F93" s="78" t="s">
        <v>596</v>
      </c>
      <c r="G93" s="79" t="s">
        <v>597</v>
      </c>
      <c r="I93" s="86" t="e">
        <f t="shared" ca="1" si="2"/>
        <v>#NAME?</v>
      </c>
      <c r="J93" s="83" t="s">
        <v>2126</v>
      </c>
      <c r="K93" s="83" t="s">
        <v>519</v>
      </c>
      <c r="L93" s="83" t="s">
        <v>2504</v>
      </c>
      <c r="M93" s="83" t="s">
        <v>2505</v>
      </c>
      <c r="O93" s="85" t="s">
        <v>502</v>
      </c>
      <c r="P93" s="85" t="s">
        <v>503</v>
      </c>
      <c r="Q93" s="85" t="s">
        <v>1007</v>
      </c>
      <c r="R93" s="85" t="s">
        <v>2418</v>
      </c>
      <c r="Y93" s="85" t="s">
        <v>951</v>
      </c>
      <c r="Z93" s="85" t="s">
        <v>952</v>
      </c>
      <c r="AA93" s="85" t="s">
        <v>950</v>
      </c>
      <c r="AB93" s="85" t="s">
        <v>2506</v>
      </c>
      <c r="AD93" s="80" t="s">
        <v>375</v>
      </c>
      <c r="AE93" s="80" t="s">
        <v>1064</v>
      </c>
      <c r="AF93" s="80" t="s">
        <v>1103</v>
      </c>
      <c r="AG93" s="80" t="s">
        <v>2507</v>
      </c>
      <c r="AI93" s="80" t="s">
        <v>1253</v>
      </c>
      <c r="AJ93" s="80" t="s">
        <v>1254</v>
      </c>
      <c r="AK93" s="80" t="s">
        <v>2508</v>
      </c>
      <c r="AL93" s="80" t="s">
        <v>2509</v>
      </c>
      <c r="AN93" s="85" t="s">
        <v>1307</v>
      </c>
      <c r="AO93" s="85" t="s">
        <v>1308</v>
      </c>
      <c r="AP93" s="85" t="s">
        <v>2510</v>
      </c>
      <c r="AQ93" s="85" t="s">
        <v>2511</v>
      </c>
      <c r="AS93" s="85" t="s">
        <v>385</v>
      </c>
      <c r="AT93" s="85" t="s">
        <v>1395</v>
      </c>
      <c r="AU93" s="85" t="s">
        <v>1420</v>
      </c>
      <c r="AV93" s="85" t="s">
        <v>2512</v>
      </c>
      <c r="BC93" s="80" t="s">
        <v>1506</v>
      </c>
      <c r="BD93" s="80" t="s">
        <v>1544</v>
      </c>
      <c r="BE93" s="80" t="s">
        <v>2513</v>
      </c>
      <c r="BF93" s="80" t="s">
        <v>2514</v>
      </c>
      <c r="BH93" t="s">
        <v>2515</v>
      </c>
      <c r="BI93" t="s">
        <v>2516</v>
      </c>
      <c r="BJ93">
        <v>1204</v>
      </c>
    </row>
    <row r="94" spans="4:62" x14ac:dyDescent="0.25">
      <c r="D94" s="75" t="s">
        <v>2481</v>
      </c>
      <c r="E94" s="85" t="s">
        <v>1694</v>
      </c>
      <c r="F94" s="78" t="s">
        <v>2517</v>
      </c>
      <c r="G94" s="79" t="s">
        <v>575</v>
      </c>
      <c r="I94" s="77" t="e">
        <f t="shared" ca="1" si="2"/>
        <v>#NAME?</v>
      </c>
      <c r="J94" s="78" t="s">
        <v>568</v>
      </c>
      <c r="K94" s="78" t="s">
        <v>569</v>
      </c>
      <c r="L94" s="78" t="s">
        <v>568</v>
      </c>
      <c r="M94" s="78" t="s">
        <v>2518</v>
      </c>
      <c r="O94" s="80" t="s">
        <v>504</v>
      </c>
      <c r="P94" s="80" t="s">
        <v>505</v>
      </c>
      <c r="Q94" s="80" t="s">
        <v>504</v>
      </c>
      <c r="R94" s="80" t="s">
        <v>2438</v>
      </c>
      <c r="Y94" s="80" t="s">
        <v>951</v>
      </c>
      <c r="Z94" s="80" t="s">
        <v>952</v>
      </c>
      <c r="AA94" s="80" t="s">
        <v>951</v>
      </c>
      <c r="AB94" s="80" t="s">
        <v>2519</v>
      </c>
      <c r="AD94" s="85" t="s">
        <v>375</v>
      </c>
      <c r="AE94" s="85" t="s">
        <v>1064</v>
      </c>
      <c r="AF94" s="85" t="s">
        <v>1123</v>
      </c>
      <c r="AG94" s="85" t="s">
        <v>2520</v>
      </c>
      <c r="AI94" s="85" t="s">
        <v>1253</v>
      </c>
      <c r="AJ94" s="85" t="s">
        <v>1254</v>
      </c>
      <c r="AK94" s="85" t="s">
        <v>1247</v>
      </c>
      <c r="AL94" s="85" t="s">
        <v>2521</v>
      </c>
      <c r="AN94" s="80" t="s">
        <v>1307</v>
      </c>
      <c r="AO94" s="80" t="s">
        <v>1308</v>
      </c>
      <c r="AP94" s="80" t="s">
        <v>2522</v>
      </c>
      <c r="AQ94" s="80" t="s">
        <v>2523</v>
      </c>
      <c r="AS94" s="80" t="s">
        <v>385</v>
      </c>
      <c r="AT94" s="80" t="s">
        <v>1395</v>
      </c>
      <c r="AU94" s="80" t="s">
        <v>1421</v>
      </c>
      <c r="AV94" s="80" t="s">
        <v>2524</v>
      </c>
      <c r="BH94" t="s">
        <v>2525</v>
      </c>
      <c r="BI94" t="s">
        <v>2526</v>
      </c>
      <c r="BJ94">
        <v>1204</v>
      </c>
    </row>
    <row r="95" spans="4:62" x14ac:dyDescent="0.25">
      <c r="D95" s="81" t="s">
        <v>2481</v>
      </c>
      <c r="E95" s="85" t="s">
        <v>1694</v>
      </c>
      <c r="F95" s="83" t="s">
        <v>2527</v>
      </c>
      <c r="G95" s="84" t="s">
        <v>598</v>
      </c>
      <c r="I95" s="86" t="e">
        <f t="shared" ca="1" si="2"/>
        <v>#NAME?</v>
      </c>
      <c r="J95" s="83" t="s">
        <v>572</v>
      </c>
      <c r="K95" s="83" t="s">
        <v>573</v>
      </c>
      <c r="L95" s="83" t="s">
        <v>572</v>
      </c>
      <c r="M95" s="83" t="s">
        <v>2528</v>
      </c>
      <c r="O95" s="85" t="s">
        <v>508</v>
      </c>
      <c r="P95" s="85" t="s">
        <v>509</v>
      </c>
      <c r="Q95" s="85" t="s">
        <v>508</v>
      </c>
      <c r="R95" s="85" t="s">
        <v>2458</v>
      </c>
      <c r="Y95" s="85" t="s">
        <v>951</v>
      </c>
      <c r="Z95" s="85" t="s">
        <v>952</v>
      </c>
      <c r="AA95" s="85" t="s">
        <v>960</v>
      </c>
      <c r="AB95" s="85" t="s">
        <v>2529</v>
      </c>
      <c r="AD95" s="80" t="s">
        <v>375</v>
      </c>
      <c r="AE95" s="80" t="s">
        <v>1064</v>
      </c>
      <c r="AF95" s="80" t="s">
        <v>1144</v>
      </c>
      <c r="AG95" s="80" t="s">
        <v>2530</v>
      </c>
      <c r="AI95" s="80" t="s">
        <v>1253</v>
      </c>
      <c r="AJ95" s="80" t="s">
        <v>1254</v>
      </c>
      <c r="AK95" s="80" t="s">
        <v>1252</v>
      </c>
      <c r="AL95" s="80" t="s">
        <v>2531</v>
      </c>
      <c r="AN95" s="85" t="s">
        <v>1307</v>
      </c>
      <c r="AO95" s="85" t="s">
        <v>1308</v>
      </c>
      <c r="AP95" s="85" t="s">
        <v>2532</v>
      </c>
      <c r="AQ95" s="85" t="s">
        <v>2533</v>
      </c>
      <c r="AS95" s="85" t="s">
        <v>385</v>
      </c>
      <c r="AT95" s="85" t="s">
        <v>1395</v>
      </c>
      <c r="AU95" s="85" t="s">
        <v>1249</v>
      </c>
      <c r="AV95" s="85" t="s">
        <v>2534</v>
      </c>
      <c r="BH95" t="s">
        <v>1885</v>
      </c>
      <c r="BI95" t="s">
        <v>2535</v>
      </c>
      <c r="BJ95">
        <v>1204</v>
      </c>
    </row>
    <row r="96" spans="4:62" x14ac:dyDescent="0.25">
      <c r="D96" s="75" t="s">
        <v>2481</v>
      </c>
      <c r="E96" s="85" t="s">
        <v>1694</v>
      </c>
      <c r="F96" s="83" t="s">
        <v>601</v>
      </c>
      <c r="G96" s="84" t="s">
        <v>602</v>
      </c>
      <c r="I96" s="77" t="e">
        <f t="shared" ca="1" si="2"/>
        <v>#NAME?</v>
      </c>
      <c r="J96" s="78" t="s">
        <v>570</v>
      </c>
      <c r="K96" s="78" t="s">
        <v>571</v>
      </c>
      <c r="L96" s="78" t="s">
        <v>570</v>
      </c>
      <c r="M96" s="78" t="s">
        <v>2536</v>
      </c>
      <c r="O96" s="80" t="s">
        <v>510</v>
      </c>
      <c r="P96" s="80" t="s">
        <v>511</v>
      </c>
      <c r="Q96" s="80" t="s">
        <v>510</v>
      </c>
      <c r="R96" s="80" t="s">
        <v>2470</v>
      </c>
      <c r="Y96" s="80" t="s">
        <v>951</v>
      </c>
      <c r="Z96" s="80" t="s">
        <v>952</v>
      </c>
      <c r="AA96" s="80" t="s">
        <v>2537</v>
      </c>
      <c r="AB96" s="80" t="s">
        <v>2538</v>
      </c>
      <c r="AD96" s="85" t="s">
        <v>375</v>
      </c>
      <c r="AE96" s="85" t="s">
        <v>1064</v>
      </c>
      <c r="AF96" s="85" t="s">
        <v>2539</v>
      </c>
      <c r="AG96" s="85" t="s">
        <v>2540</v>
      </c>
      <c r="AI96" s="85" t="s">
        <v>1253</v>
      </c>
      <c r="AJ96" s="85" t="s">
        <v>1254</v>
      </c>
      <c r="AK96" s="85" t="s">
        <v>2541</v>
      </c>
      <c r="AL96" s="85" t="s">
        <v>2542</v>
      </c>
      <c r="AN96" s="80" t="s">
        <v>1307</v>
      </c>
      <c r="AO96" s="80" t="s">
        <v>1308</v>
      </c>
      <c r="AP96" s="80" t="s">
        <v>2543</v>
      </c>
      <c r="AQ96" s="80" t="s">
        <v>2544</v>
      </c>
      <c r="AS96" s="80" t="s">
        <v>385</v>
      </c>
      <c r="AT96" s="80" t="s">
        <v>1395</v>
      </c>
      <c r="AU96" s="80" t="s">
        <v>2545</v>
      </c>
      <c r="AV96" s="80" t="s">
        <v>2546</v>
      </c>
      <c r="BH96" t="s">
        <v>2547</v>
      </c>
      <c r="BI96" t="s">
        <v>2548</v>
      </c>
      <c r="BJ96">
        <v>1204</v>
      </c>
    </row>
    <row r="97" spans="4:62" x14ac:dyDescent="0.25">
      <c r="D97" s="81" t="s">
        <v>2481</v>
      </c>
      <c r="E97" s="85" t="s">
        <v>1694</v>
      </c>
      <c r="F97" s="78" t="s">
        <v>607</v>
      </c>
      <c r="G97" s="79" t="s">
        <v>608</v>
      </c>
      <c r="I97" s="86" t="e">
        <f t="shared" ca="1" si="2"/>
        <v>#NAME?</v>
      </c>
      <c r="J97" s="83" t="s">
        <v>436</v>
      </c>
      <c r="K97" s="83" t="s">
        <v>437</v>
      </c>
      <c r="L97" s="83" t="s">
        <v>436</v>
      </c>
      <c r="M97" s="83" t="s">
        <v>2094</v>
      </c>
      <c r="O97" s="85" t="s">
        <v>513</v>
      </c>
      <c r="P97" s="85" t="s">
        <v>514</v>
      </c>
      <c r="Q97" s="85" t="s">
        <v>513</v>
      </c>
      <c r="R97" s="85" t="s">
        <v>2482</v>
      </c>
      <c r="Y97" s="85" t="s">
        <v>951</v>
      </c>
      <c r="Z97" s="85" t="s">
        <v>952</v>
      </c>
      <c r="AA97" s="85" t="s">
        <v>999</v>
      </c>
      <c r="AB97" s="85" t="s">
        <v>2549</v>
      </c>
      <c r="AD97" s="80" t="s">
        <v>375</v>
      </c>
      <c r="AE97" s="80" t="s">
        <v>1064</v>
      </c>
      <c r="AF97" s="80" t="s">
        <v>1150</v>
      </c>
      <c r="AG97" s="80" t="s">
        <v>2550</v>
      </c>
      <c r="AI97" s="80" t="s">
        <v>1255</v>
      </c>
      <c r="AJ97" s="80" t="s">
        <v>1256</v>
      </c>
      <c r="AK97" s="80" t="s">
        <v>1255</v>
      </c>
      <c r="AL97" s="80" t="s">
        <v>2551</v>
      </c>
      <c r="AN97" s="85" t="s">
        <v>1307</v>
      </c>
      <c r="AO97" s="85" t="s">
        <v>1308</v>
      </c>
      <c r="AP97" s="85" t="s">
        <v>2552</v>
      </c>
      <c r="AQ97" s="85" t="s">
        <v>2553</v>
      </c>
      <c r="AS97" s="85" t="s">
        <v>385</v>
      </c>
      <c r="AT97" s="85" t="s">
        <v>1395</v>
      </c>
      <c r="AU97" s="85" t="s">
        <v>1440</v>
      </c>
      <c r="AV97" s="85" t="s">
        <v>2554</v>
      </c>
      <c r="BH97" t="s">
        <v>2555</v>
      </c>
      <c r="BI97" t="s">
        <v>2556</v>
      </c>
      <c r="BJ97">
        <v>1204</v>
      </c>
    </row>
    <row r="98" spans="4:62" x14ac:dyDescent="0.25">
      <c r="D98" s="75" t="s">
        <v>2481</v>
      </c>
      <c r="E98" s="85" t="s">
        <v>1694</v>
      </c>
      <c r="F98" s="83" t="s">
        <v>2557</v>
      </c>
      <c r="G98" s="84" t="s">
        <v>610</v>
      </c>
      <c r="I98" s="77" t="e">
        <f t="shared" ca="1" si="2"/>
        <v>#NAME?</v>
      </c>
      <c r="J98" s="78" t="s">
        <v>565</v>
      </c>
      <c r="K98" s="78" t="s">
        <v>566</v>
      </c>
      <c r="L98" s="78" t="s">
        <v>565</v>
      </c>
      <c r="M98" s="78" t="s">
        <v>2558</v>
      </c>
      <c r="O98" s="80" t="s">
        <v>517</v>
      </c>
      <c r="P98" s="80" t="s">
        <v>518</v>
      </c>
      <c r="Q98" s="80" t="s">
        <v>517</v>
      </c>
      <c r="R98" s="80" t="s">
        <v>2493</v>
      </c>
      <c r="Y98" s="80" t="s">
        <v>951</v>
      </c>
      <c r="Z98" s="80" t="s">
        <v>952</v>
      </c>
      <c r="AA98" s="80" t="s">
        <v>1003</v>
      </c>
      <c r="AB98" s="80" t="s">
        <v>2559</v>
      </c>
      <c r="AD98" s="85" t="s">
        <v>375</v>
      </c>
      <c r="AE98" s="85" t="s">
        <v>1064</v>
      </c>
      <c r="AF98" s="85" t="s">
        <v>2560</v>
      </c>
      <c r="AG98" s="85" t="s">
        <v>2561</v>
      </c>
      <c r="AI98" s="85" t="s">
        <v>1257</v>
      </c>
      <c r="AJ98" s="85" t="s">
        <v>1258</v>
      </c>
      <c r="AK98" s="85" t="s">
        <v>1257</v>
      </c>
      <c r="AL98" s="85" t="s">
        <v>2562</v>
      </c>
      <c r="AN98" s="80" t="s">
        <v>1307</v>
      </c>
      <c r="AO98" s="80" t="s">
        <v>1308</v>
      </c>
      <c r="AP98" s="80" t="s">
        <v>2563</v>
      </c>
      <c r="AQ98" s="80" t="s">
        <v>2564</v>
      </c>
      <c r="AS98" s="80" t="s">
        <v>385</v>
      </c>
      <c r="AT98" s="80" t="s">
        <v>1395</v>
      </c>
      <c r="AU98" s="80" t="s">
        <v>887</v>
      </c>
      <c r="AV98" s="80" t="s">
        <v>2565</v>
      </c>
      <c r="BH98" t="s">
        <v>2566</v>
      </c>
      <c r="BI98" t="s">
        <v>2567</v>
      </c>
      <c r="BJ98">
        <v>1205</v>
      </c>
    </row>
    <row r="99" spans="4:62" x14ac:dyDescent="0.25">
      <c r="D99" s="81" t="s">
        <v>2481</v>
      </c>
      <c r="E99" s="85" t="s">
        <v>1694</v>
      </c>
      <c r="F99" s="78" t="s">
        <v>2568</v>
      </c>
      <c r="G99" s="79" t="s">
        <v>604</v>
      </c>
      <c r="I99" s="86" t="e">
        <f t="shared" ca="1" si="2"/>
        <v>#NAME?</v>
      </c>
      <c r="J99" s="83" t="s">
        <v>533</v>
      </c>
      <c r="K99" s="83" t="s">
        <v>534</v>
      </c>
      <c r="L99" s="83" t="s">
        <v>533</v>
      </c>
      <c r="M99" s="83" t="s">
        <v>2569</v>
      </c>
      <c r="O99" s="85" t="s">
        <v>2504</v>
      </c>
      <c r="P99" s="85" t="s">
        <v>519</v>
      </c>
      <c r="Q99" s="85" t="s">
        <v>2504</v>
      </c>
      <c r="R99" s="85" t="s">
        <v>2505</v>
      </c>
      <c r="Y99" s="85" t="s">
        <v>951</v>
      </c>
      <c r="Z99" s="85" t="s">
        <v>952</v>
      </c>
      <c r="AA99" s="85" t="s">
        <v>1004</v>
      </c>
      <c r="AB99" s="85" t="s">
        <v>2570</v>
      </c>
      <c r="AD99" s="80" t="s">
        <v>375</v>
      </c>
      <c r="AE99" s="80" t="s">
        <v>1064</v>
      </c>
      <c r="AF99" s="80" t="s">
        <v>1154</v>
      </c>
      <c r="AG99" s="80" t="s">
        <v>2571</v>
      </c>
      <c r="AI99" s="80" t="s">
        <v>1259</v>
      </c>
      <c r="AJ99" s="80" t="s">
        <v>1260</v>
      </c>
      <c r="AK99" s="80" t="s">
        <v>1259</v>
      </c>
      <c r="AL99" s="80" t="s">
        <v>2572</v>
      </c>
      <c r="AN99" s="85" t="s">
        <v>1309</v>
      </c>
      <c r="AO99" s="85" t="s">
        <v>1310</v>
      </c>
      <c r="AP99" s="85" t="s">
        <v>1309</v>
      </c>
      <c r="AQ99" s="85" t="s">
        <v>2573</v>
      </c>
      <c r="AS99" s="85" t="s">
        <v>385</v>
      </c>
      <c r="AT99" s="85" t="s">
        <v>1395</v>
      </c>
      <c r="AU99" s="85" t="s">
        <v>1432</v>
      </c>
      <c r="AV99" s="85" t="s">
        <v>2574</v>
      </c>
      <c r="BH99" t="s">
        <v>2575</v>
      </c>
      <c r="BI99" t="s">
        <v>2576</v>
      </c>
      <c r="BJ99">
        <v>1205</v>
      </c>
    </row>
    <row r="100" spans="4:62" x14ac:dyDescent="0.25">
      <c r="D100" s="75" t="s">
        <v>2481</v>
      </c>
      <c r="E100" s="85" t="s">
        <v>1694</v>
      </c>
      <c r="F100" s="83" t="s">
        <v>605</v>
      </c>
      <c r="G100" s="84" t="s">
        <v>606</v>
      </c>
      <c r="I100" s="77" t="e">
        <f t="shared" ca="1" si="2"/>
        <v>#NAME?</v>
      </c>
      <c r="J100" s="78" t="s">
        <v>538</v>
      </c>
      <c r="K100" s="78" t="s">
        <v>539</v>
      </c>
      <c r="L100" s="78" t="s">
        <v>538</v>
      </c>
      <c r="M100" s="78" t="s">
        <v>2577</v>
      </c>
      <c r="O100" s="80" t="s">
        <v>520</v>
      </c>
      <c r="P100" s="80" t="s">
        <v>521</v>
      </c>
      <c r="Q100" s="80" t="s">
        <v>520</v>
      </c>
      <c r="R100" s="80" t="s">
        <v>2578</v>
      </c>
      <c r="T100" s="69" t="s">
        <v>391</v>
      </c>
      <c r="U100" s="69" t="s">
        <v>1679</v>
      </c>
      <c r="V100" s="69" t="s">
        <v>1680</v>
      </c>
      <c r="W100" s="70" t="s">
        <v>1681</v>
      </c>
      <c r="Y100" s="80" t="s">
        <v>951</v>
      </c>
      <c r="Z100" s="80" t="s">
        <v>952</v>
      </c>
      <c r="AA100" s="80" t="s">
        <v>1018</v>
      </c>
      <c r="AB100" s="80" t="s">
        <v>2579</v>
      </c>
      <c r="AD100" s="85" t="s">
        <v>375</v>
      </c>
      <c r="AE100" s="85" t="s">
        <v>1064</v>
      </c>
      <c r="AF100" s="85" t="s">
        <v>1174</v>
      </c>
      <c r="AG100" s="85" t="s">
        <v>2580</v>
      </c>
      <c r="AI100" s="85" t="s">
        <v>1261</v>
      </c>
      <c r="AJ100" s="85" t="s">
        <v>1262</v>
      </c>
      <c r="AK100" s="85" t="s">
        <v>1261</v>
      </c>
      <c r="AL100" s="85" t="s">
        <v>2581</v>
      </c>
      <c r="AN100" s="80" t="s">
        <v>609</v>
      </c>
      <c r="AO100" s="80" t="s">
        <v>1311</v>
      </c>
      <c r="AP100" s="80" t="s">
        <v>609</v>
      </c>
      <c r="AQ100" s="80" t="s">
        <v>2582</v>
      </c>
      <c r="AS100" s="80" t="s">
        <v>385</v>
      </c>
      <c r="AT100" s="80" t="s">
        <v>1395</v>
      </c>
      <c r="AU100" s="80" t="s">
        <v>2583</v>
      </c>
      <c r="AV100" s="80" t="s">
        <v>2584</v>
      </c>
      <c r="BH100" t="s">
        <v>2585</v>
      </c>
      <c r="BI100" t="s">
        <v>2586</v>
      </c>
      <c r="BJ100">
        <v>1205</v>
      </c>
    </row>
    <row r="101" spans="4:62" x14ac:dyDescent="0.25">
      <c r="D101" s="81" t="s">
        <v>2481</v>
      </c>
      <c r="E101" s="85" t="s">
        <v>1694</v>
      </c>
      <c r="F101" s="83" t="s">
        <v>363</v>
      </c>
      <c r="G101" s="84" t="s">
        <v>574</v>
      </c>
      <c r="I101" s="86" t="e">
        <f t="shared" ca="1" si="2"/>
        <v>#NAME?</v>
      </c>
      <c r="J101" s="83" t="s">
        <v>541</v>
      </c>
      <c r="K101" s="83" t="s">
        <v>542</v>
      </c>
      <c r="L101" s="83" t="s">
        <v>2587</v>
      </c>
      <c r="M101" s="83" t="s">
        <v>2588</v>
      </c>
      <c r="O101" s="85" t="s">
        <v>524</v>
      </c>
      <c r="P101" s="85" t="s">
        <v>525</v>
      </c>
      <c r="Q101" s="85" t="s">
        <v>524</v>
      </c>
      <c r="R101" s="85" t="s">
        <v>2589</v>
      </c>
      <c r="T101" s="85" t="s">
        <v>356</v>
      </c>
      <c r="U101" s="85" t="s">
        <v>753</v>
      </c>
      <c r="V101" s="85" t="s">
        <v>356</v>
      </c>
      <c r="W101" s="82" t="s">
        <v>2590</v>
      </c>
      <c r="Y101" s="85" t="s">
        <v>951</v>
      </c>
      <c r="Z101" s="85" t="s">
        <v>952</v>
      </c>
      <c r="AA101" s="85" t="s">
        <v>1023</v>
      </c>
      <c r="AB101" s="85" t="s">
        <v>2591</v>
      </c>
      <c r="AD101" s="80" t="s">
        <v>375</v>
      </c>
      <c r="AE101" s="80" t="s">
        <v>1064</v>
      </c>
      <c r="AF101" s="80" t="s">
        <v>2592</v>
      </c>
      <c r="AG101" s="80" t="s">
        <v>2593</v>
      </c>
      <c r="AI101" s="80" t="s">
        <v>1264</v>
      </c>
      <c r="AJ101" s="80" t="s">
        <v>1265</v>
      </c>
      <c r="AK101" s="80" t="s">
        <v>1264</v>
      </c>
      <c r="AL101" s="80" t="s">
        <v>2594</v>
      </c>
      <c r="AN101" s="85" t="s">
        <v>1313</v>
      </c>
      <c r="AO101" s="85" t="s">
        <v>1314</v>
      </c>
      <c r="AP101" s="85" t="s">
        <v>1313</v>
      </c>
      <c r="AQ101" s="85" t="s">
        <v>2595</v>
      </c>
      <c r="AS101" s="85" t="s">
        <v>385</v>
      </c>
      <c r="AT101" s="85" t="s">
        <v>1395</v>
      </c>
      <c r="AU101" s="85" t="s">
        <v>1433</v>
      </c>
      <c r="AV101" s="85" t="s">
        <v>2596</v>
      </c>
      <c r="BH101" t="s">
        <v>2597</v>
      </c>
      <c r="BI101" t="s">
        <v>2598</v>
      </c>
      <c r="BJ101">
        <v>1205</v>
      </c>
    </row>
    <row r="102" spans="4:62" x14ac:dyDescent="0.25">
      <c r="D102" s="75" t="s">
        <v>2481</v>
      </c>
      <c r="E102" s="85" t="s">
        <v>1694</v>
      </c>
      <c r="F102" s="83" t="s">
        <v>594</v>
      </c>
      <c r="G102" s="84" t="s">
        <v>595</v>
      </c>
      <c r="I102" s="77" t="e">
        <f t="shared" ca="1" si="2"/>
        <v>#NAME?</v>
      </c>
      <c r="J102" s="78" t="s">
        <v>541</v>
      </c>
      <c r="K102" s="78" t="s">
        <v>542</v>
      </c>
      <c r="L102" s="78" t="s">
        <v>541</v>
      </c>
      <c r="M102" s="78" t="s">
        <v>2599</v>
      </c>
      <c r="O102" s="80" t="s">
        <v>526</v>
      </c>
      <c r="P102" s="80" t="s">
        <v>527</v>
      </c>
      <c r="Q102" s="80" t="s">
        <v>526</v>
      </c>
      <c r="R102" s="80" t="s">
        <v>2600</v>
      </c>
      <c r="T102" s="80" t="s">
        <v>365</v>
      </c>
      <c r="U102" s="80" t="s">
        <v>754</v>
      </c>
      <c r="V102" s="80" t="s">
        <v>365</v>
      </c>
      <c r="W102" s="76" t="s">
        <v>2601</v>
      </c>
      <c r="Y102" s="80" t="s">
        <v>951</v>
      </c>
      <c r="Z102" s="80" t="s">
        <v>952</v>
      </c>
      <c r="AA102" s="80" t="s">
        <v>1024</v>
      </c>
      <c r="AB102" s="80" t="s">
        <v>2602</v>
      </c>
      <c r="AD102" s="85" t="s">
        <v>1065</v>
      </c>
      <c r="AE102" s="85" t="s">
        <v>1066</v>
      </c>
      <c r="AF102" s="85" t="s">
        <v>1065</v>
      </c>
      <c r="AG102" s="85" t="s">
        <v>2603</v>
      </c>
      <c r="AI102" s="85" t="s">
        <v>1266</v>
      </c>
      <c r="AJ102" s="85" t="s">
        <v>1267</v>
      </c>
      <c r="AK102" s="85" t="s">
        <v>1266</v>
      </c>
      <c r="AL102" s="85" t="s">
        <v>2604</v>
      </c>
      <c r="AN102" s="80" t="s">
        <v>1315</v>
      </c>
      <c r="AO102" s="80" t="s">
        <v>1316</v>
      </c>
      <c r="AP102" s="80" t="s">
        <v>1315</v>
      </c>
      <c r="AQ102" s="80" t="s">
        <v>2605</v>
      </c>
      <c r="AS102" s="80" t="s">
        <v>385</v>
      </c>
      <c r="AT102" s="80" t="s">
        <v>1395</v>
      </c>
      <c r="AU102" s="80" t="s">
        <v>1434</v>
      </c>
      <c r="AV102" s="80" t="s">
        <v>2606</v>
      </c>
      <c r="BH102" t="s">
        <v>2607</v>
      </c>
      <c r="BI102" t="s">
        <v>2608</v>
      </c>
      <c r="BJ102">
        <v>1205</v>
      </c>
    </row>
    <row r="103" spans="4:62" x14ac:dyDescent="0.25">
      <c r="D103" s="81" t="s">
        <v>2481</v>
      </c>
      <c r="E103" s="85" t="s">
        <v>1694</v>
      </c>
      <c r="F103" s="78" t="s">
        <v>585</v>
      </c>
      <c r="G103" s="79" t="s">
        <v>586</v>
      </c>
      <c r="I103" s="86" t="e">
        <f t="shared" ca="1" si="2"/>
        <v>#NAME?</v>
      </c>
      <c r="J103" s="83" t="s">
        <v>520</v>
      </c>
      <c r="K103" s="83" t="s">
        <v>521</v>
      </c>
      <c r="L103" s="83" t="s">
        <v>520</v>
      </c>
      <c r="M103" s="83" t="s">
        <v>2578</v>
      </c>
      <c r="O103" s="85" t="s">
        <v>528</v>
      </c>
      <c r="P103" s="85" t="s">
        <v>529</v>
      </c>
      <c r="Q103" s="85" t="s">
        <v>528</v>
      </c>
      <c r="R103" s="85" t="s">
        <v>2609</v>
      </c>
      <c r="T103" s="85" t="s">
        <v>755</v>
      </c>
      <c r="U103" s="85" t="s">
        <v>756</v>
      </c>
      <c r="V103" s="85" t="s">
        <v>755</v>
      </c>
      <c r="W103" s="85" t="s">
        <v>2610</v>
      </c>
      <c r="Y103" s="85" t="s">
        <v>951</v>
      </c>
      <c r="Z103" s="85" t="s">
        <v>952</v>
      </c>
      <c r="AA103" s="85" t="s">
        <v>1028</v>
      </c>
      <c r="AB103" s="85" t="s">
        <v>2611</v>
      </c>
      <c r="AD103" s="80" t="s">
        <v>1069</v>
      </c>
      <c r="AE103" s="80" t="s">
        <v>1070</v>
      </c>
      <c r="AF103" s="80" t="s">
        <v>1069</v>
      </c>
      <c r="AG103" s="80" t="s">
        <v>2612</v>
      </c>
      <c r="AI103" s="80" t="s">
        <v>1268</v>
      </c>
      <c r="AJ103" s="80" t="s">
        <v>1269</v>
      </c>
      <c r="AK103" s="80" t="s">
        <v>1268</v>
      </c>
      <c r="AL103" s="80" t="s">
        <v>2613</v>
      </c>
      <c r="AN103" s="85" t="s">
        <v>1317</v>
      </c>
      <c r="AO103" s="85" t="s">
        <v>1318</v>
      </c>
      <c r="AP103" s="85" t="s">
        <v>2614</v>
      </c>
      <c r="AQ103" s="85" t="s">
        <v>2615</v>
      </c>
      <c r="AS103" s="85" t="s">
        <v>385</v>
      </c>
      <c r="AT103" s="85" t="s">
        <v>1395</v>
      </c>
      <c r="AU103" s="85" t="s">
        <v>2616</v>
      </c>
      <c r="AV103" s="85" t="s">
        <v>2617</v>
      </c>
      <c r="BH103" t="s">
        <v>2618</v>
      </c>
      <c r="BI103" t="s">
        <v>2619</v>
      </c>
      <c r="BJ103">
        <v>1205</v>
      </c>
    </row>
    <row r="104" spans="4:62" x14ac:dyDescent="0.25">
      <c r="D104" s="75" t="s">
        <v>2481</v>
      </c>
      <c r="E104" s="85" t="s">
        <v>1694</v>
      </c>
      <c r="F104" s="78" t="s">
        <v>588</v>
      </c>
      <c r="G104" s="79" t="s">
        <v>589</v>
      </c>
      <c r="I104" s="77" t="e">
        <f t="shared" ca="1" si="2"/>
        <v>#NAME?</v>
      </c>
      <c r="J104" s="78" t="s">
        <v>524</v>
      </c>
      <c r="K104" s="78" t="s">
        <v>525</v>
      </c>
      <c r="L104" s="78" t="s">
        <v>524</v>
      </c>
      <c r="M104" s="78" t="s">
        <v>2589</v>
      </c>
      <c r="O104" s="80" t="s">
        <v>530</v>
      </c>
      <c r="P104" s="80" t="s">
        <v>531</v>
      </c>
      <c r="Q104" s="80" t="s">
        <v>530</v>
      </c>
      <c r="R104" s="80" t="s">
        <v>2620</v>
      </c>
      <c r="T104" s="80" t="s">
        <v>757</v>
      </c>
      <c r="U104" s="80" t="s">
        <v>758</v>
      </c>
      <c r="V104" s="80" t="s">
        <v>757</v>
      </c>
      <c r="W104" s="80" t="s">
        <v>2621</v>
      </c>
      <c r="Y104" s="80" t="s">
        <v>951</v>
      </c>
      <c r="Z104" s="80" t="s">
        <v>952</v>
      </c>
      <c r="AA104" s="80" t="s">
        <v>1050</v>
      </c>
      <c r="AB104" s="80" t="s">
        <v>2622</v>
      </c>
      <c r="AD104" s="85" t="s">
        <v>1074</v>
      </c>
      <c r="AE104" s="85" t="s">
        <v>1075</v>
      </c>
      <c r="AF104" s="85" t="s">
        <v>1074</v>
      </c>
      <c r="AG104" s="85" t="s">
        <v>2623</v>
      </c>
      <c r="AI104" s="85" t="s">
        <v>1271</v>
      </c>
      <c r="AJ104" s="85" t="s">
        <v>1272</v>
      </c>
      <c r="AK104" s="85" t="s">
        <v>1271</v>
      </c>
      <c r="AL104" s="85" t="s">
        <v>2624</v>
      </c>
      <c r="AN104" s="80" t="s">
        <v>1317</v>
      </c>
      <c r="AO104" s="80" t="s">
        <v>1318</v>
      </c>
      <c r="AP104" s="80" t="s">
        <v>2625</v>
      </c>
      <c r="AQ104" s="80" t="s">
        <v>2626</v>
      </c>
      <c r="AS104" s="80" t="s">
        <v>385</v>
      </c>
      <c r="AT104" s="80" t="s">
        <v>1395</v>
      </c>
      <c r="AU104" s="80" t="s">
        <v>1439</v>
      </c>
      <c r="AV104" s="80" t="s">
        <v>2627</v>
      </c>
      <c r="BH104" t="s">
        <v>2628</v>
      </c>
      <c r="BI104" t="s">
        <v>2629</v>
      </c>
      <c r="BJ104">
        <v>1205</v>
      </c>
    </row>
    <row r="105" spans="4:62" x14ac:dyDescent="0.25">
      <c r="D105" s="81" t="s">
        <v>2481</v>
      </c>
      <c r="E105" s="85" t="s">
        <v>1694</v>
      </c>
      <c r="F105" s="83" t="s">
        <v>590</v>
      </c>
      <c r="G105" s="84" t="s">
        <v>591</v>
      </c>
      <c r="I105" s="86" t="e">
        <f t="shared" ca="1" si="2"/>
        <v>#NAME?</v>
      </c>
      <c r="J105" s="83" t="s">
        <v>545</v>
      </c>
      <c r="K105" s="83" t="s">
        <v>546</v>
      </c>
      <c r="L105" s="83" t="s">
        <v>545</v>
      </c>
      <c r="M105" s="83" t="s">
        <v>2630</v>
      </c>
      <c r="O105" s="85" t="s">
        <v>533</v>
      </c>
      <c r="P105" s="85" t="s">
        <v>534</v>
      </c>
      <c r="Q105" s="85" t="s">
        <v>533</v>
      </c>
      <c r="R105" s="85" t="s">
        <v>2569</v>
      </c>
      <c r="T105" s="85" t="s">
        <v>759</v>
      </c>
      <c r="U105" s="85" t="s">
        <v>760</v>
      </c>
      <c r="V105" s="85" t="s">
        <v>759</v>
      </c>
      <c r="W105" s="85" t="s">
        <v>2631</v>
      </c>
      <c r="Y105" s="85" t="s">
        <v>951</v>
      </c>
      <c r="Z105" s="85" t="s">
        <v>952</v>
      </c>
      <c r="AA105" s="85" t="s">
        <v>1051</v>
      </c>
      <c r="AB105" s="85" t="s">
        <v>2632</v>
      </c>
      <c r="AD105" s="80" t="s">
        <v>1074</v>
      </c>
      <c r="AE105" s="80" t="s">
        <v>1075</v>
      </c>
      <c r="AF105" s="80" t="s">
        <v>2633</v>
      </c>
      <c r="AG105" s="80" t="s">
        <v>2634</v>
      </c>
      <c r="AI105" s="80" t="s">
        <v>1273</v>
      </c>
      <c r="AJ105" s="80" t="s">
        <v>1274</v>
      </c>
      <c r="AK105" s="80" t="s">
        <v>1273</v>
      </c>
      <c r="AL105" s="80" t="s">
        <v>2635</v>
      </c>
      <c r="AN105" s="85" t="s">
        <v>1317</v>
      </c>
      <c r="AO105" s="85" t="s">
        <v>1318</v>
      </c>
      <c r="AP105" s="85" t="s">
        <v>2636</v>
      </c>
      <c r="AQ105" s="85" t="s">
        <v>2637</v>
      </c>
      <c r="AS105" s="85" t="s">
        <v>385</v>
      </c>
      <c r="AT105" s="85" t="s">
        <v>1395</v>
      </c>
      <c r="AU105" s="85" t="s">
        <v>1443</v>
      </c>
      <c r="AV105" s="85" t="s">
        <v>2638</v>
      </c>
      <c r="BH105" t="s">
        <v>2639</v>
      </c>
      <c r="BI105" t="s">
        <v>2640</v>
      </c>
      <c r="BJ105">
        <v>1205</v>
      </c>
    </row>
    <row r="106" spans="4:62" x14ac:dyDescent="0.25">
      <c r="D106" s="75" t="s">
        <v>2481</v>
      </c>
      <c r="E106" s="85" t="s">
        <v>1694</v>
      </c>
      <c r="F106" s="83" t="s">
        <v>2641</v>
      </c>
      <c r="G106" s="84" t="s">
        <v>587</v>
      </c>
      <c r="I106" s="77" t="e">
        <f t="shared" ca="1" si="2"/>
        <v>#NAME?</v>
      </c>
      <c r="J106" s="78" t="s">
        <v>547</v>
      </c>
      <c r="K106" s="78" t="s">
        <v>548</v>
      </c>
      <c r="L106" s="78" t="s">
        <v>547</v>
      </c>
      <c r="M106" s="78" t="s">
        <v>2642</v>
      </c>
      <c r="O106" s="80" t="s">
        <v>538</v>
      </c>
      <c r="P106" s="80" t="s">
        <v>539</v>
      </c>
      <c r="Q106" s="80" t="s">
        <v>538</v>
      </c>
      <c r="R106" s="80" t="s">
        <v>2577</v>
      </c>
      <c r="T106" s="80" t="s">
        <v>761</v>
      </c>
      <c r="U106" s="80" t="s">
        <v>762</v>
      </c>
      <c r="V106" s="80" t="s">
        <v>761</v>
      </c>
      <c r="W106" s="80" t="s">
        <v>2643</v>
      </c>
      <c r="Y106" s="80" t="s">
        <v>951</v>
      </c>
      <c r="Z106" s="80" t="s">
        <v>952</v>
      </c>
      <c r="AA106" s="80" t="s">
        <v>1052</v>
      </c>
      <c r="AB106" s="80" t="s">
        <v>2644</v>
      </c>
      <c r="AD106" s="85" t="s">
        <v>1077</v>
      </c>
      <c r="AE106" s="85" t="s">
        <v>1078</v>
      </c>
      <c r="AF106" s="85" t="s">
        <v>1077</v>
      </c>
      <c r="AG106" s="85" t="s">
        <v>2645</v>
      </c>
      <c r="AI106" s="85" t="s">
        <v>1273</v>
      </c>
      <c r="AJ106" s="85" t="s">
        <v>1274</v>
      </c>
      <c r="AK106" s="85" t="s">
        <v>1236</v>
      </c>
      <c r="AL106" s="85" t="s">
        <v>2646</v>
      </c>
      <c r="AN106" s="80" t="s">
        <v>1317</v>
      </c>
      <c r="AO106" s="80" t="s">
        <v>1318</v>
      </c>
      <c r="AP106" s="80" t="s">
        <v>2647</v>
      </c>
      <c r="AQ106" s="80" t="s">
        <v>2648</v>
      </c>
      <c r="AS106" s="80" t="s">
        <v>385</v>
      </c>
      <c r="AT106" s="80" t="s">
        <v>1395</v>
      </c>
      <c r="AU106" s="80" t="s">
        <v>1450</v>
      </c>
      <c r="AV106" s="80" t="s">
        <v>2649</v>
      </c>
      <c r="BH106" t="s">
        <v>2650</v>
      </c>
      <c r="BI106" t="s">
        <v>2651</v>
      </c>
      <c r="BJ106">
        <v>1206</v>
      </c>
    </row>
    <row r="107" spans="4:62" x14ac:dyDescent="0.25">
      <c r="D107" s="81" t="s">
        <v>2481</v>
      </c>
      <c r="E107" s="85" t="s">
        <v>1694</v>
      </c>
      <c r="F107" s="78" t="s">
        <v>592</v>
      </c>
      <c r="G107" s="79" t="s">
        <v>593</v>
      </c>
      <c r="I107" s="86" t="e">
        <f t="shared" ca="1" si="2"/>
        <v>#NAME?</v>
      </c>
      <c r="J107" s="83" t="s">
        <v>355</v>
      </c>
      <c r="K107" s="83" t="s">
        <v>405</v>
      </c>
      <c r="L107" s="83" t="s">
        <v>355</v>
      </c>
      <c r="M107" s="83" t="s">
        <v>1847</v>
      </c>
      <c r="O107" s="85" t="s">
        <v>541</v>
      </c>
      <c r="P107" s="85" t="s">
        <v>542</v>
      </c>
      <c r="Q107" s="85" t="s">
        <v>541</v>
      </c>
      <c r="R107" s="85" t="s">
        <v>2599</v>
      </c>
      <c r="T107" s="85" t="s">
        <v>378</v>
      </c>
      <c r="U107" s="85" t="s">
        <v>763</v>
      </c>
      <c r="V107" s="85" t="s">
        <v>378</v>
      </c>
      <c r="W107" s="85" t="s">
        <v>2652</v>
      </c>
      <c r="Y107" s="85" t="s">
        <v>953</v>
      </c>
      <c r="Z107" s="85" t="s">
        <v>954</v>
      </c>
      <c r="AA107" s="85" t="s">
        <v>953</v>
      </c>
      <c r="AB107" s="85" t="s">
        <v>2653</v>
      </c>
      <c r="AD107" s="80" t="s">
        <v>1080</v>
      </c>
      <c r="AE107" s="80" t="s">
        <v>1081</v>
      </c>
      <c r="AF107" s="80" t="s">
        <v>1080</v>
      </c>
      <c r="AG107" s="80" t="s">
        <v>2654</v>
      </c>
      <c r="AI107" s="80" t="s">
        <v>1273</v>
      </c>
      <c r="AJ107" s="80" t="s">
        <v>1274</v>
      </c>
      <c r="AK107" s="80" t="s">
        <v>2655</v>
      </c>
      <c r="AL107" s="80" t="s">
        <v>2656</v>
      </c>
      <c r="AN107" s="85" t="s">
        <v>1317</v>
      </c>
      <c r="AO107" s="85" t="s">
        <v>1318</v>
      </c>
      <c r="AP107" s="85" t="s">
        <v>2657</v>
      </c>
      <c r="AQ107" s="85" t="s">
        <v>2658</v>
      </c>
      <c r="AS107" s="85" t="s">
        <v>385</v>
      </c>
      <c r="AT107" s="85" t="s">
        <v>1395</v>
      </c>
      <c r="AU107" s="85" t="s">
        <v>1451</v>
      </c>
      <c r="AV107" s="85" t="s">
        <v>2659</v>
      </c>
      <c r="BH107" t="s">
        <v>2660</v>
      </c>
      <c r="BI107" t="s">
        <v>2661</v>
      </c>
      <c r="BJ107">
        <v>1206</v>
      </c>
    </row>
    <row r="108" spans="4:62" x14ac:dyDescent="0.25">
      <c r="D108" s="75" t="s">
        <v>2481</v>
      </c>
      <c r="E108" s="85" t="s">
        <v>1694</v>
      </c>
      <c r="F108" s="78" t="s">
        <v>581</v>
      </c>
      <c r="G108" s="79" t="s">
        <v>582</v>
      </c>
      <c r="I108" s="77" t="e">
        <f t="shared" ca="1" si="2"/>
        <v>#NAME?</v>
      </c>
      <c r="J108" s="78" t="s">
        <v>428</v>
      </c>
      <c r="K108" s="78" t="s">
        <v>429</v>
      </c>
      <c r="L108" s="78" t="s">
        <v>428</v>
      </c>
      <c r="M108" s="78" t="s">
        <v>2027</v>
      </c>
      <c r="O108" s="80" t="s">
        <v>541</v>
      </c>
      <c r="P108" s="80" t="s">
        <v>542</v>
      </c>
      <c r="Q108" s="80" t="s">
        <v>2587</v>
      </c>
      <c r="R108" s="80" t="s">
        <v>2588</v>
      </c>
      <c r="T108" s="80" t="s">
        <v>764</v>
      </c>
      <c r="U108" s="80" t="s">
        <v>765</v>
      </c>
      <c r="V108" s="80" t="s">
        <v>764</v>
      </c>
      <c r="W108" s="80" t="s">
        <v>2662</v>
      </c>
      <c r="Y108" s="80" t="s">
        <v>358</v>
      </c>
      <c r="Z108" s="80" t="s">
        <v>955</v>
      </c>
      <c r="AA108" s="80" t="s">
        <v>358</v>
      </c>
      <c r="AB108" s="80" t="s">
        <v>2663</v>
      </c>
      <c r="AD108" s="85" t="s">
        <v>1084</v>
      </c>
      <c r="AE108" s="85" t="s">
        <v>1085</v>
      </c>
      <c r="AF108" s="85" t="s">
        <v>1084</v>
      </c>
      <c r="AG108" s="85" t="s">
        <v>2664</v>
      </c>
      <c r="AI108" s="85" t="s">
        <v>1275</v>
      </c>
      <c r="AJ108" s="85" t="s">
        <v>1276</v>
      </c>
      <c r="AK108" s="85" t="s">
        <v>1275</v>
      </c>
      <c r="AL108" s="85" t="s">
        <v>2665</v>
      </c>
      <c r="AN108" s="80" t="s">
        <v>1317</v>
      </c>
      <c r="AO108" s="80" t="s">
        <v>1318</v>
      </c>
      <c r="AP108" s="80" t="s">
        <v>2666</v>
      </c>
      <c r="AQ108" s="80" t="s">
        <v>2667</v>
      </c>
      <c r="AS108" s="80" t="s">
        <v>385</v>
      </c>
      <c r="AT108" s="80" t="s">
        <v>1395</v>
      </c>
      <c r="AU108" s="80" t="s">
        <v>2668</v>
      </c>
      <c r="AV108" s="80" t="s">
        <v>2669</v>
      </c>
      <c r="BH108" t="s">
        <v>2670</v>
      </c>
      <c r="BI108" t="s">
        <v>2671</v>
      </c>
      <c r="BJ108">
        <v>1206</v>
      </c>
    </row>
    <row r="109" spans="4:62" x14ac:dyDescent="0.25">
      <c r="D109" s="81" t="s">
        <v>2481</v>
      </c>
      <c r="E109" s="85" t="s">
        <v>1694</v>
      </c>
      <c r="F109" s="83" t="s">
        <v>583</v>
      </c>
      <c r="G109" s="84" t="s">
        <v>584</v>
      </c>
      <c r="I109" s="86" t="e">
        <f t="shared" ca="1" si="2"/>
        <v>#NAME?</v>
      </c>
      <c r="J109" s="83" t="s">
        <v>557</v>
      </c>
      <c r="K109" s="83" t="s">
        <v>558</v>
      </c>
      <c r="L109" s="83" t="s">
        <v>557</v>
      </c>
      <c r="M109" s="83" t="s">
        <v>2672</v>
      </c>
      <c r="O109" s="85" t="s">
        <v>545</v>
      </c>
      <c r="P109" s="85" t="s">
        <v>546</v>
      </c>
      <c r="Q109" s="85" t="s">
        <v>545</v>
      </c>
      <c r="R109" s="85" t="s">
        <v>2630</v>
      </c>
      <c r="T109" s="85" t="s">
        <v>766</v>
      </c>
      <c r="U109" s="85" t="s">
        <v>767</v>
      </c>
      <c r="V109" s="85" t="s">
        <v>766</v>
      </c>
      <c r="W109" s="85" t="s">
        <v>2673</v>
      </c>
      <c r="Y109" s="85" t="s">
        <v>956</v>
      </c>
      <c r="Z109" s="85" t="s">
        <v>957</v>
      </c>
      <c r="AA109" s="85" t="s">
        <v>956</v>
      </c>
      <c r="AB109" s="85" t="s">
        <v>2674</v>
      </c>
      <c r="AD109" s="80" t="s">
        <v>1087</v>
      </c>
      <c r="AE109" s="80" t="s">
        <v>1088</v>
      </c>
      <c r="AF109" s="80" t="s">
        <v>1087</v>
      </c>
      <c r="AG109" s="80" t="s">
        <v>2675</v>
      </c>
      <c r="AI109" s="80" t="s">
        <v>1277</v>
      </c>
      <c r="AJ109" s="80" t="s">
        <v>1278</v>
      </c>
      <c r="AK109" s="80" t="s">
        <v>1277</v>
      </c>
      <c r="AL109" s="80" t="s">
        <v>2676</v>
      </c>
      <c r="AN109" s="85" t="s">
        <v>1317</v>
      </c>
      <c r="AO109" s="85" t="s">
        <v>1318</v>
      </c>
      <c r="AP109" s="85" t="s">
        <v>2677</v>
      </c>
      <c r="AQ109" s="85" t="s">
        <v>2678</v>
      </c>
      <c r="AS109" s="85" t="s">
        <v>385</v>
      </c>
      <c r="AT109" s="85" t="s">
        <v>1395</v>
      </c>
      <c r="AU109" s="85" t="s">
        <v>1453</v>
      </c>
      <c r="AV109" s="85" t="s">
        <v>2679</v>
      </c>
      <c r="BH109" t="s">
        <v>2680</v>
      </c>
      <c r="BI109" t="s">
        <v>2681</v>
      </c>
      <c r="BJ109">
        <v>1206</v>
      </c>
    </row>
    <row r="110" spans="4:62" x14ac:dyDescent="0.25">
      <c r="D110" s="75" t="s">
        <v>2481</v>
      </c>
      <c r="E110" s="85" t="s">
        <v>1694</v>
      </c>
      <c r="F110" s="78" t="s">
        <v>367</v>
      </c>
      <c r="G110" s="79" t="s">
        <v>611</v>
      </c>
      <c r="I110" s="77" t="e">
        <f t="shared" ca="1" si="2"/>
        <v>#NAME?</v>
      </c>
      <c r="J110" s="78" t="s">
        <v>468</v>
      </c>
      <c r="K110" s="78" t="s">
        <v>469</v>
      </c>
      <c r="L110" s="78" t="s">
        <v>468</v>
      </c>
      <c r="M110" s="78" t="s">
        <v>2229</v>
      </c>
      <c r="O110" s="80" t="s">
        <v>547</v>
      </c>
      <c r="P110" s="80" t="s">
        <v>548</v>
      </c>
      <c r="Q110" s="80" t="s">
        <v>547</v>
      </c>
      <c r="R110" s="80" t="s">
        <v>2642</v>
      </c>
      <c r="T110" s="80" t="s">
        <v>2682</v>
      </c>
      <c r="U110" s="80" t="s">
        <v>769</v>
      </c>
      <c r="V110" s="80" t="s">
        <v>768</v>
      </c>
      <c r="W110" s="80" t="s">
        <v>2683</v>
      </c>
      <c r="Y110" s="80" t="s">
        <v>2684</v>
      </c>
      <c r="Z110" s="80" t="s">
        <v>958</v>
      </c>
      <c r="AA110" s="80" t="s">
        <v>2684</v>
      </c>
      <c r="AB110" s="80" t="s">
        <v>2685</v>
      </c>
      <c r="AD110" s="85" t="s">
        <v>1089</v>
      </c>
      <c r="AE110" s="85" t="s">
        <v>1090</v>
      </c>
      <c r="AF110" s="85" t="s">
        <v>1089</v>
      </c>
      <c r="AG110" s="85" t="s">
        <v>2686</v>
      </c>
      <c r="AI110" s="85" t="s">
        <v>1280</v>
      </c>
      <c r="AJ110" s="85" t="s">
        <v>1281</v>
      </c>
      <c r="AK110" s="85" t="s">
        <v>1280</v>
      </c>
      <c r="AL110" s="85" t="s">
        <v>2687</v>
      </c>
      <c r="AN110" s="80" t="s">
        <v>1317</v>
      </c>
      <c r="AO110" s="80" t="s">
        <v>1318</v>
      </c>
      <c r="AP110" s="80" t="s">
        <v>2688</v>
      </c>
      <c r="AQ110" s="80" t="s">
        <v>2689</v>
      </c>
      <c r="AS110" s="80" t="s">
        <v>1396</v>
      </c>
      <c r="AT110" s="80" t="s">
        <v>1397</v>
      </c>
      <c r="AU110" s="80" t="s">
        <v>1396</v>
      </c>
      <c r="AV110" s="80" t="s">
        <v>2690</v>
      </c>
      <c r="BH110" t="s">
        <v>2691</v>
      </c>
      <c r="BI110" t="s">
        <v>2692</v>
      </c>
      <c r="BJ110">
        <v>1206</v>
      </c>
    </row>
    <row r="111" spans="4:62" x14ac:dyDescent="0.25">
      <c r="D111" s="81" t="s">
        <v>2481</v>
      </c>
      <c r="E111" s="85" t="s">
        <v>1694</v>
      </c>
      <c r="F111" s="83" t="s">
        <v>612</v>
      </c>
      <c r="G111" s="84" t="s">
        <v>613</v>
      </c>
      <c r="I111" s="86" t="e">
        <f t="shared" ca="1" si="2"/>
        <v>#NAME?</v>
      </c>
      <c r="J111" s="83" t="s">
        <v>476</v>
      </c>
      <c r="K111" s="83" t="s">
        <v>477</v>
      </c>
      <c r="L111" s="83" t="s">
        <v>440</v>
      </c>
      <c r="M111" s="83" t="s">
        <v>2275</v>
      </c>
      <c r="O111" s="85" t="s">
        <v>551</v>
      </c>
      <c r="P111" s="85" t="s">
        <v>552</v>
      </c>
      <c r="Q111" s="85" t="s">
        <v>551</v>
      </c>
      <c r="R111" s="85" t="s">
        <v>2693</v>
      </c>
      <c r="T111" s="85" t="s">
        <v>2694</v>
      </c>
      <c r="U111" s="85" t="s">
        <v>770</v>
      </c>
      <c r="V111" s="85" t="s">
        <v>768</v>
      </c>
      <c r="W111" s="85" t="s">
        <v>2695</v>
      </c>
      <c r="Y111" s="85" t="s">
        <v>2684</v>
      </c>
      <c r="Z111" s="85" t="s">
        <v>958</v>
      </c>
      <c r="AA111" s="85" t="s">
        <v>1328</v>
      </c>
      <c r="AB111" s="85" t="s">
        <v>2696</v>
      </c>
      <c r="AD111" s="80" t="s">
        <v>1089</v>
      </c>
      <c r="AE111" s="80" t="s">
        <v>1090</v>
      </c>
      <c r="AF111" s="80" t="s">
        <v>1067</v>
      </c>
      <c r="AG111" s="80" t="s">
        <v>2697</v>
      </c>
      <c r="AI111" s="80" t="s">
        <v>1282</v>
      </c>
      <c r="AJ111" s="80" t="s">
        <v>1283</v>
      </c>
      <c r="AK111" s="80" t="s">
        <v>1282</v>
      </c>
      <c r="AL111" s="80" t="s">
        <v>2698</v>
      </c>
      <c r="AN111" s="85" t="s">
        <v>1317</v>
      </c>
      <c r="AO111" s="85" t="s">
        <v>1318</v>
      </c>
      <c r="AP111" s="85" t="s">
        <v>2699</v>
      </c>
      <c r="AQ111" s="85" t="s">
        <v>2700</v>
      </c>
      <c r="AS111" s="85" t="s">
        <v>1396</v>
      </c>
      <c r="AT111" s="85" t="s">
        <v>1397</v>
      </c>
      <c r="AU111" s="85" t="s">
        <v>2701</v>
      </c>
      <c r="AV111" s="85" t="s">
        <v>2702</v>
      </c>
      <c r="BH111" t="s">
        <v>2703</v>
      </c>
      <c r="BI111" t="s">
        <v>2704</v>
      </c>
      <c r="BJ111">
        <v>1206</v>
      </c>
    </row>
    <row r="112" spans="4:62" x14ac:dyDescent="0.25">
      <c r="D112" s="75" t="s">
        <v>2481</v>
      </c>
      <c r="E112" s="85" t="s">
        <v>1694</v>
      </c>
      <c r="F112" s="78" t="s">
        <v>614</v>
      </c>
      <c r="G112" s="79" t="s">
        <v>615</v>
      </c>
      <c r="I112" s="77" t="e">
        <f t="shared" ca="1" si="2"/>
        <v>#NAME?</v>
      </c>
      <c r="J112" s="78" t="s">
        <v>476</v>
      </c>
      <c r="K112" s="78" t="s">
        <v>477</v>
      </c>
      <c r="L112" s="78" t="s">
        <v>445</v>
      </c>
      <c r="M112" s="78" t="s">
        <v>2287</v>
      </c>
      <c r="O112" s="80" t="s">
        <v>553</v>
      </c>
      <c r="P112" s="80" t="s">
        <v>554</v>
      </c>
      <c r="Q112" s="80" t="s">
        <v>553</v>
      </c>
      <c r="R112" s="80" t="s">
        <v>2705</v>
      </c>
      <c r="T112" s="80" t="s">
        <v>771</v>
      </c>
      <c r="U112" s="80" t="s">
        <v>772</v>
      </c>
      <c r="V112" s="80" t="s">
        <v>771</v>
      </c>
      <c r="W112" s="80" t="s">
        <v>2706</v>
      </c>
      <c r="Y112" s="80" t="s">
        <v>2684</v>
      </c>
      <c r="Z112" s="80" t="s">
        <v>958</v>
      </c>
      <c r="AA112" s="80" t="s">
        <v>2707</v>
      </c>
      <c r="AB112" s="80" t="s">
        <v>2708</v>
      </c>
      <c r="AD112" s="85" t="s">
        <v>1089</v>
      </c>
      <c r="AE112" s="85" t="s">
        <v>1090</v>
      </c>
      <c r="AF112" s="85" t="s">
        <v>1086</v>
      </c>
      <c r="AG112" s="85" t="s">
        <v>2709</v>
      </c>
      <c r="AI112" s="85" t="s">
        <v>1284</v>
      </c>
      <c r="AJ112" s="85" t="s">
        <v>1285</v>
      </c>
      <c r="AK112" s="85" t="s">
        <v>1284</v>
      </c>
      <c r="AL112" s="85" t="s">
        <v>2710</v>
      </c>
      <c r="AN112" s="80" t="s">
        <v>1317</v>
      </c>
      <c r="AO112" s="80" t="s">
        <v>1318</v>
      </c>
      <c r="AP112" s="80" t="s">
        <v>2711</v>
      </c>
      <c r="AQ112" s="80" t="s">
        <v>2712</v>
      </c>
      <c r="AS112" s="80" t="s">
        <v>1396</v>
      </c>
      <c r="AT112" s="80" t="s">
        <v>1397</v>
      </c>
      <c r="AU112" s="80" t="s">
        <v>2713</v>
      </c>
      <c r="AV112" s="80" t="s">
        <v>2714</v>
      </c>
      <c r="BH112" t="s">
        <v>2715</v>
      </c>
      <c r="BI112" t="s">
        <v>2716</v>
      </c>
      <c r="BJ112">
        <v>1207</v>
      </c>
    </row>
    <row r="113" spans="4:62" x14ac:dyDescent="0.25">
      <c r="D113" s="81" t="s">
        <v>2481</v>
      </c>
      <c r="E113" s="85" t="s">
        <v>1694</v>
      </c>
      <c r="F113" s="83" t="s">
        <v>616</v>
      </c>
      <c r="G113" s="84" t="s">
        <v>617</v>
      </c>
      <c r="I113" s="86" t="e">
        <f t="shared" ca="1" si="2"/>
        <v>#NAME?</v>
      </c>
      <c r="J113" s="83" t="s">
        <v>476</v>
      </c>
      <c r="K113" s="83" t="s">
        <v>477</v>
      </c>
      <c r="L113" s="83" t="s">
        <v>446</v>
      </c>
      <c r="M113" s="83" t="s">
        <v>2298</v>
      </c>
      <c r="O113" s="85" t="s">
        <v>555</v>
      </c>
      <c r="P113" s="85" t="s">
        <v>556</v>
      </c>
      <c r="Q113" s="85" t="s">
        <v>555</v>
      </c>
      <c r="R113" s="85" t="s">
        <v>2717</v>
      </c>
      <c r="T113" s="85" t="s">
        <v>773</v>
      </c>
      <c r="U113" s="85" t="s">
        <v>774</v>
      </c>
      <c r="V113" s="85" t="s">
        <v>773</v>
      </c>
      <c r="W113" s="85" t="s">
        <v>2718</v>
      </c>
      <c r="Y113" s="85" t="s">
        <v>961</v>
      </c>
      <c r="Z113" s="85" t="s">
        <v>962</v>
      </c>
      <c r="AA113" s="85" t="s">
        <v>961</v>
      </c>
      <c r="AB113" s="85" t="s">
        <v>2719</v>
      </c>
      <c r="AD113" s="80" t="s">
        <v>1089</v>
      </c>
      <c r="AE113" s="80" t="s">
        <v>1090</v>
      </c>
      <c r="AF113" s="80" t="s">
        <v>1127</v>
      </c>
      <c r="AG113" s="80" t="s">
        <v>2720</v>
      </c>
      <c r="AI113" s="80" t="s">
        <v>1286</v>
      </c>
      <c r="AJ113" s="80" t="s">
        <v>1287</v>
      </c>
      <c r="AK113" s="80" t="s">
        <v>1286</v>
      </c>
      <c r="AL113" s="80" t="s">
        <v>2721</v>
      </c>
      <c r="AN113" s="85" t="s">
        <v>1317</v>
      </c>
      <c r="AO113" s="85" t="s">
        <v>1318</v>
      </c>
      <c r="AP113" s="85" t="s">
        <v>2722</v>
      </c>
      <c r="AQ113" s="85" t="s">
        <v>2723</v>
      </c>
      <c r="AS113" s="85" t="s">
        <v>1396</v>
      </c>
      <c r="AT113" s="85" t="s">
        <v>1397</v>
      </c>
      <c r="AU113" s="85" t="s">
        <v>2724</v>
      </c>
      <c r="AV113" s="85" t="s">
        <v>2725</v>
      </c>
      <c r="BH113" t="s">
        <v>2726</v>
      </c>
      <c r="BI113" t="s">
        <v>2727</v>
      </c>
      <c r="BJ113">
        <v>1207</v>
      </c>
    </row>
    <row r="114" spans="4:62" x14ac:dyDescent="0.25">
      <c r="D114" s="75" t="s">
        <v>2481</v>
      </c>
      <c r="E114" s="85" t="s">
        <v>1694</v>
      </c>
      <c r="F114" s="83" t="s">
        <v>620</v>
      </c>
      <c r="G114" s="84" t="s">
        <v>621</v>
      </c>
      <c r="I114" s="77" t="e">
        <f t="shared" ca="1" si="2"/>
        <v>#NAME?</v>
      </c>
      <c r="J114" s="78" t="s">
        <v>476</v>
      </c>
      <c r="K114" s="78" t="s">
        <v>477</v>
      </c>
      <c r="L114" s="78" t="s">
        <v>447</v>
      </c>
      <c r="M114" s="78" t="s">
        <v>2309</v>
      </c>
      <c r="O114" s="80" t="s">
        <v>557</v>
      </c>
      <c r="P114" s="80" t="s">
        <v>558</v>
      </c>
      <c r="Q114" s="80" t="s">
        <v>557</v>
      </c>
      <c r="R114" s="80" t="s">
        <v>2672</v>
      </c>
      <c r="T114" s="80" t="s">
        <v>357</v>
      </c>
      <c r="U114" s="80" t="s">
        <v>775</v>
      </c>
      <c r="V114" s="80" t="s">
        <v>357</v>
      </c>
      <c r="W114" s="80" t="s">
        <v>2728</v>
      </c>
      <c r="Y114" s="80" t="s">
        <v>965</v>
      </c>
      <c r="Z114" s="80" t="s">
        <v>966</v>
      </c>
      <c r="AA114" s="80" t="s">
        <v>965</v>
      </c>
      <c r="AB114" s="80" t="s">
        <v>2729</v>
      </c>
      <c r="AD114" s="85" t="s">
        <v>1089</v>
      </c>
      <c r="AE114" s="85" t="s">
        <v>1090</v>
      </c>
      <c r="AF114" s="85" t="s">
        <v>2730</v>
      </c>
      <c r="AG114" s="85" t="s">
        <v>2731</v>
      </c>
      <c r="AI114" s="85" t="s">
        <v>1288</v>
      </c>
      <c r="AJ114" s="85" t="s">
        <v>1289</v>
      </c>
      <c r="AK114" s="85" t="s">
        <v>1288</v>
      </c>
      <c r="AL114" s="85" t="s">
        <v>2732</v>
      </c>
      <c r="AN114" s="80" t="s">
        <v>1317</v>
      </c>
      <c r="AO114" s="80" t="s">
        <v>1318</v>
      </c>
      <c r="AP114" s="80" t="s">
        <v>2733</v>
      </c>
      <c r="AQ114" s="80" t="s">
        <v>2734</v>
      </c>
      <c r="AS114" s="80" t="s">
        <v>1396</v>
      </c>
      <c r="AT114" s="80" t="s">
        <v>1397</v>
      </c>
      <c r="AU114" s="80" t="s">
        <v>2735</v>
      </c>
      <c r="AV114" s="80" t="s">
        <v>2736</v>
      </c>
      <c r="BH114" t="s">
        <v>2737</v>
      </c>
      <c r="BI114" t="s">
        <v>2738</v>
      </c>
      <c r="BJ114">
        <v>1207</v>
      </c>
    </row>
    <row r="115" spans="4:62" x14ac:dyDescent="0.25">
      <c r="D115" s="81" t="s">
        <v>2481</v>
      </c>
      <c r="E115" s="85" t="s">
        <v>1694</v>
      </c>
      <c r="F115" s="78" t="s">
        <v>618</v>
      </c>
      <c r="G115" s="79" t="s">
        <v>619</v>
      </c>
      <c r="I115" s="86" t="e">
        <f t="shared" ca="1" si="2"/>
        <v>#NAME?</v>
      </c>
      <c r="J115" s="83" t="s">
        <v>476</v>
      </c>
      <c r="K115" s="83" t="s">
        <v>477</v>
      </c>
      <c r="L115" s="83" t="s">
        <v>496</v>
      </c>
      <c r="M115" s="83" t="s">
        <v>2343</v>
      </c>
      <c r="O115" s="85" t="s">
        <v>559</v>
      </c>
      <c r="P115" s="85" t="s">
        <v>560</v>
      </c>
      <c r="Q115" s="85" t="s">
        <v>559</v>
      </c>
      <c r="R115" s="85" t="s">
        <v>2739</v>
      </c>
      <c r="T115" s="85" t="s">
        <v>776</v>
      </c>
      <c r="U115" s="85" t="s">
        <v>777</v>
      </c>
      <c r="V115" s="85" t="s">
        <v>776</v>
      </c>
      <c r="W115" s="85" t="s">
        <v>2740</v>
      </c>
      <c r="Y115" s="85" t="s">
        <v>967</v>
      </c>
      <c r="Z115" s="85" t="s">
        <v>968</v>
      </c>
      <c r="AA115" s="85" t="s">
        <v>967</v>
      </c>
      <c r="AB115" s="85" t="s">
        <v>2741</v>
      </c>
      <c r="AD115" s="80" t="s">
        <v>1089</v>
      </c>
      <c r="AE115" s="80" t="s">
        <v>1090</v>
      </c>
      <c r="AF115" s="80" t="s">
        <v>1167</v>
      </c>
      <c r="AG115" s="80" t="s">
        <v>2742</v>
      </c>
      <c r="AN115" s="85" t="s">
        <v>1317</v>
      </c>
      <c r="AO115" s="85" t="s">
        <v>1318</v>
      </c>
      <c r="AP115" s="85" t="s">
        <v>2743</v>
      </c>
      <c r="AQ115" s="85" t="s">
        <v>2744</v>
      </c>
      <c r="AS115" s="85" t="s">
        <v>1396</v>
      </c>
      <c r="AT115" s="85" t="s">
        <v>1397</v>
      </c>
      <c r="AU115" s="85" t="s">
        <v>1409</v>
      </c>
      <c r="AV115" s="85" t="s">
        <v>2745</v>
      </c>
      <c r="BH115" t="s">
        <v>2746</v>
      </c>
      <c r="BI115" t="s">
        <v>2747</v>
      </c>
      <c r="BJ115">
        <v>1207</v>
      </c>
    </row>
    <row r="116" spans="4:62" x14ac:dyDescent="0.25">
      <c r="D116" s="75" t="s">
        <v>2481</v>
      </c>
      <c r="E116" s="85" t="s">
        <v>1694</v>
      </c>
      <c r="F116" s="78" t="s">
        <v>630</v>
      </c>
      <c r="G116" s="79" t="s">
        <v>631</v>
      </c>
      <c r="I116" s="77" t="e">
        <f t="shared" ca="1" si="2"/>
        <v>#NAME?</v>
      </c>
      <c r="J116" s="78" t="s">
        <v>476</v>
      </c>
      <c r="K116" s="78" t="s">
        <v>477</v>
      </c>
      <c r="L116" s="78" t="s">
        <v>472</v>
      </c>
      <c r="M116" s="78" t="s">
        <v>2320</v>
      </c>
      <c r="O116" s="80" t="s">
        <v>561</v>
      </c>
      <c r="P116" s="80" t="s">
        <v>562</v>
      </c>
      <c r="Q116" s="80" t="s">
        <v>561</v>
      </c>
      <c r="R116" s="80" t="s">
        <v>2748</v>
      </c>
      <c r="T116" s="80" t="s">
        <v>2749</v>
      </c>
      <c r="U116" s="80" t="s">
        <v>779</v>
      </c>
      <c r="V116" s="80" t="s">
        <v>778</v>
      </c>
      <c r="W116" s="80" t="s">
        <v>2750</v>
      </c>
      <c r="Y116" s="80" t="s">
        <v>969</v>
      </c>
      <c r="Z116" s="80" t="s">
        <v>970</v>
      </c>
      <c r="AA116" s="80" t="s">
        <v>969</v>
      </c>
      <c r="AB116" s="80" t="s">
        <v>2751</v>
      </c>
      <c r="AD116" s="85" t="s">
        <v>1089</v>
      </c>
      <c r="AE116" s="85" t="s">
        <v>1090</v>
      </c>
      <c r="AF116" s="85" t="s">
        <v>549</v>
      </c>
      <c r="AG116" s="85" t="s">
        <v>2752</v>
      </c>
      <c r="AN116" s="80" t="s">
        <v>1317</v>
      </c>
      <c r="AO116" s="80" t="s">
        <v>1318</v>
      </c>
      <c r="AP116" s="80" t="s">
        <v>2753</v>
      </c>
      <c r="AQ116" s="80" t="s">
        <v>2754</v>
      </c>
      <c r="AS116" s="80" t="s">
        <v>1396</v>
      </c>
      <c r="AT116" s="80" t="s">
        <v>1397</v>
      </c>
      <c r="AU116" s="80" t="s">
        <v>2755</v>
      </c>
      <c r="AV116" s="80" t="s">
        <v>2756</v>
      </c>
      <c r="BH116" t="s">
        <v>2757</v>
      </c>
      <c r="BI116" t="s">
        <v>2758</v>
      </c>
      <c r="BJ116">
        <v>1207</v>
      </c>
    </row>
    <row r="117" spans="4:62" x14ac:dyDescent="0.25">
      <c r="D117" s="81" t="s">
        <v>2481</v>
      </c>
      <c r="E117" s="85" t="s">
        <v>1694</v>
      </c>
      <c r="F117" s="83" t="s">
        <v>636</v>
      </c>
      <c r="G117" s="84" t="s">
        <v>637</v>
      </c>
      <c r="I117" s="86" t="e">
        <f t="shared" ca="1" si="2"/>
        <v>#NAME?</v>
      </c>
      <c r="J117" s="83" t="s">
        <v>476</v>
      </c>
      <c r="K117" s="83" t="s">
        <v>477</v>
      </c>
      <c r="L117" s="83" t="s">
        <v>516</v>
      </c>
      <c r="M117" s="83" t="s">
        <v>2355</v>
      </c>
      <c r="O117" s="85" t="s">
        <v>563</v>
      </c>
      <c r="P117" s="85" t="s">
        <v>564</v>
      </c>
      <c r="Q117" s="85" t="s">
        <v>563</v>
      </c>
      <c r="R117" s="85" t="s">
        <v>2759</v>
      </c>
      <c r="T117" s="85" t="s">
        <v>2760</v>
      </c>
      <c r="U117" s="85" t="s">
        <v>780</v>
      </c>
      <c r="V117" s="85" t="s">
        <v>778</v>
      </c>
      <c r="W117" s="85" t="s">
        <v>2761</v>
      </c>
      <c r="Y117" s="85" t="s">
        <v>971</v>
      </c>
      <c r="Z117" s="85" t="s">
        <v>972</v>
      </c>
      <c r="AA117" s="85" t="s">
        <v>971</v>
      </c>
      <c r="AB117" s="85" t="s">
        <v>2762</v>
      </c>
      <c r="AD117" s="80" t="s">
        <v>1091</v>
      </c>
      <c r="AE117" s="80" t="s">
        <v>1092</v>
      </c>
      <c r="AF117" s="80" t="s">
        <v>1091</v>
      </c>
      <c r="AG117" s="80" t="s">
        <v>2763</v>
      </c>
      <c r="AN117" s="85" t="s">
        <v>1317</v>
      </c>
      <c r="AO117" s="85" t="s">
        <v>1318</v>
      </c>
      <c r="AP117" s="85" t="s">
        <v>2764</v>
      </c>
      <c r="AQ117" s="85" t="s">
        <v>2765</v>
      </c>
      <c r="AS117" s="85" t="s">
        <v>1396</v>
      </c>
      <c r="AT117" s="85" t="s">
        <v>1397</v>
      </c>
      <c r="AU117" s="85" t="s">
        <v>1419</v>
      </c>
      <c r="AV117" s="85" t="s">
        <v>2766</v>
      </c>
      <c r="BH117" t="s">
        <v>2767</v>
      </c>
      <c r="BI117" t="s">
        <v>2768</v>
      </c>
      <c r="BJ117">
        <v>1207</v>
      </c>
    </row>
    <row r="118" spans="4:62" x14ac:dyDescent="0.25">
      <c r="D118" s="75" t="s">
        <v>2481</v>
      </c>
      <c r="E118" s="85" t="s">
        <v>1694</v>
      </c>
      <c r="F118" s="78" t="s">
        <v>638</v>
      </c>
      <c r="G118" s="79" t="s">
        <v>639</v>
      </c>
      <c r="I118" s="77" t="e">
        <f t="shared" ca="1" si="2"/>
        <v>#NAME?</v>
      </c>
      <c r="J118" s="78" t="s">
        <v>476</v>
      </c>
      <c r="K118" s="78" t="s">
        <v>477</v>
      </c>
      <c r="L118" s="78" t="s">
        <v>476</v>
      </c>
      <c r="M118" s="78" t="s">
        <v>2263</v>
      </c>
      <c r="O118" s="80" t="s">
        <v>565</v>
      </c>
      <c r="P118" s="80" t="s">
        <v>566</v>
      </c>
      <c r="Q118" s="80" t="s">
        <v>565</v>
      </c>
      <c r="R118" s="80" t="s">
        <v>2558</v>
      </c>
      <c r="T118" s="80" t="s">
        <v>603</v>
      </c>
      <c r="U118" s="80" t="s">
        <v>781</v>
      </c>
      <c r="V118" s="80" t="s">
        <v>603</v>
      </c>
      <c r="W118" s="80" t="s">
        <v>2769</v>
      </c>
      <c r="Y118" s="80" t="s">
        <v>2770</v>
      </c>
      <c r="Z118" s="80" t="s">
        <v>973</v>
      </c>
      <c r="AA118" s="80" t="s">
        <v>2770</v>
      </c>
      <c r="AB118" s="80" t="s">
        <v>2771</v>
      </c>
      <c r="AD118" s="85" t="s">
        <v>374</v>
      </c>
      <c r="AE118" s="85" t="s">
        <v>1093</v>
      </c>
      <c r="AF118" s="85" t="s">
        <v>374</v>
      </c>
      <c r="AG118" s="85" t="s">
        <v>2772</v>
      </c>
      <c r="AN118" s="80" t="s">
        <v>622</v>
      </c>
      <c r="AO118" s="80" t="s">
        <v>1319</v>
      </c>
      <c r="AP118" s="80" t="s">
        <v>622</v>
      </c>
      <c r="AQ118" s="80" t="s">
        <v>2773</v>
      </c>
      <c r="AS118" s="80" t="s">
        <v>1396</v>
      </c>
      <c r="AT118" s="80" t="s">
        <v>1397</v>
      </c>
      <c r="AU118" s="80" t="s">
        <v>1123</v>
      </c>
      <c r="AV118" s="80" t="s">
        <v>2774</v>
      </c>
      <c r="BH118" t="s">
        <v>2775</v>
      </c>
      <c r="BI118" t="s">
        <v>2776</v>
      </c>
      <c r="BJ118">
        <v>1207</v>
      </c>
    </row>
    <row r="119" spans="4:62" x14ac:dyDescent="0.25">
      <c r="D119" s="81" t="s">
        <v>2481</v>
      </c>
      <c r="E119" s="85" t="s">
        <v>1694</v>
      </c>
      <c r="F119" s="78" t="s">
        <v>634</v>
      </c>
      <c r="G119" s="79" t="s">
        <v>635</v>
      </c>
      <c r="I119" s="86" t="e">
        <f t="shared" ca="1" si="2"/>
        <v>#NAME?</v>
      </c>
      <c r="J119" s="83" t="s">
        <v>476</v>
      </c>
      <c r="K119" s="83" t="s">
        <v>477</v>
      </c>
      <c r="L119" s="83" t="s">
        <v>481</v>
      </c>
      <c r="M119" s="83" t="s">
        <v>2332</v>
      </c>
      <c r="O119" s="85" t="s">
        <v>568</v>
      </c>
      <c r="P119" s="85" t="s">
        <v>569</v>
      </c>
      <c r="Q119" s="85" t="s">
        <v>568</v>
      </c>
      <c r="R119" s="85" t="s">
        <v>2518</v>
      </c>
      <c r="T119" s="85" t="s">
        <v>782</v>
      </c>
      <c r="U119" s="85" t="s">
        <v>783</v>
      </c>
      <c r="V119" s="85" t="s">
        <v>782</v>
      </c>
      <c r="W119" s="85" t="s">
        <v>2777</v>
      </c>
      <c r="Y119" s="85" t="s">
        <v>974</v>
      </c>
      <c r="Z119" s="85" t="s">
        <v>975</v>
      </c>
      <c r="AA119" s="85" t="s">
        <v>974</v>
      </c>
      <c r="AB119" s="85" t="s">
        <v>2778</v>
      </c>
      <c r="AD119" s="80" t="s">
        <v>1094</v>
      </c>
      <c r="AE119" s="80" t="s">
        <v>1095</v>
      </c>
      <c r="AF119" s="80" t="s">
        <v>1094</v>
      </c>
      <c r="AG119" s="80" t="s">
        <v>2779</v>
      </c>
      <c r="AN119" s="85" t="s">
        <v>448</v>
      </c>
      <c r="AO119" s="85" t="s">
        <v>1320</v>
      </c>
      <c r="AP119" s="85" t="s">
        <v>448</v>
      </c>
      <c r="AQ119" s="85" t="s">
        <v>2780</v>
      </c>
      <c r="AS119" s="85" t="s">
        <v>1396</v>
      </c>
      <c r="AT119" s="85" t="s">
        <v>1397</v>
      </c>
      <c r="AU119" s="85" t="s">
        <v>2781</v>
      </c>
      <c r="AV119" s="85" t="s">
        <v>2782</v>
      </c>
      <c r="BH119" t="s">
        <v>2783</v>
      </c>
      <c r="BI119" t="s">
        <v>2784</v>
      </c>
      <c r="BJ119">
        <v>1207</v>
      </c>
    </row>
    <row r="120" spans="4:62" x14ac:dyDescent="0.25">
      <c r="D120" s="75" t="s">
        <v>2481</v>
      </c>
      <c r="E120" s="85" t="s">
        <v>1694</v>
      </c>
      <c r="F120" s="83" t="s">
        <v>632</v>
      </c>
      <c r="G120" s="84" t="s">
        <v>633</v>
      </c>
      <c r="I120" s="77" t="e">
        <f t="shared" ca="1" si="2"/>
        <v>#NAME?</v>
      </c>
      <c r="J120" s="78" t="s">
        <v>476</v>
      </c>
      <c r="K120" s="78" t="s">
        <v>477</v>
      </c>
      <c r="L120" s="78" t="s">
        <v>549</v>
      </c>
      <c r="M120" s="78" t="s">
        <v>2367</v>
      </c>
      <c r="O120" s="80" t="s">
        <v>570</v>
      </c>
      <c r="P120" s="80" t="s">
        <v>571</v>
      </c>
      <c r="Q120" s="80" t="s">
        <v>570</v>
      </c>
      <c r="R120" s="80" t="s">
        <v>2536</v>
      </c>
      <c r="T120" s="80" t="s">
        <v>356</v>
      </c>
      <c r="U120" s="80" t="s">
        <v>784</v>
      </c>
      <c r="V120" s="80" t="s">
        <v>356</v>
      </c>
      <c r="W120" s="80" t="s">
        <v>2785</v>
      </c>
      <c r="Y120" s="80" t="s">
        <v>976</v>
      </c>
      <c r="Z120" s="80" t="s">
        <v>977</v>
      </c>
      <c r="AA120" s="80" t="s">
        <v>976</v>
      </c>
      <c r="AB120" s="80" t="s">
        <v>2786</v>
      </c>
      <c r="AD120" s="85" t="s">
        <v>1096</v>
      </c>
      <c r="AE120" s="85" t="s">
        <v>1097</v>
      </c>
      <c r="AF120" s="85" t="s">
        <v>1096</v>
      </c>
      <c r="AG120" s="85" t="s">
        <v>2787</v>
      </c>
      <c r="AN120" s="80" t="s">
        <v>1321</v>
      </c>
      <c r="AO120" s="80" t="s">
        <v>1322</v>
      </c>
      <c r="AP120" s="80" t="s">
        <v>1321</v>
      </c>
      <c r="AQ120" s="80" t="s">
        <v>2788</v>
      </c>
      <c r="AS120" s="80" t="s">
        <v>1396</v>
      </c>
      <c r="AT120" s="80" t="s">
        <v>1397</v>
      </c>
      <c r="AU120" s="80" t="s">
        <v>2789</v>
      </c>
      <c r="AV120" s="80" t="s">
        <v>2790</v>
      </c>
      <c r="BH120" t="s">
        <v>2791</v>
      </c>
      <c r="BI120" t="s">
        <v>2792</v>
      </c>
      <c r="BJ120">
        <v>1208</v>
      </c>
    </row>
    <row r="121" spans="4:62" x14ac:dyDescent="0.25">
      <c r="D121" s="81" t="s">
        <v>2481</v>
      </c>
      <c r="E121" s="85" t="s">
        <v>1694</v>
      </c>
      <c r="F121" s="83" t="s">
        <v>640</v>
      </c>
      <c r="G121" s="84" t="s">
        <v>641</v>
      </c>
      <c r="I121" s="86" t="e">
        <f t="shared" ca="1" si="2"/>
        <v>#NAME?</v>
      </c>
      <c r="J121" s="83" t="s">
        <v>479</v>
      </c>
      <c r="K121" s="83" t="s">
        <v>480</v>
      </c>
      <c r="L121" s="83" t="s">
        <v>479</v>
      </c>
      <c r="M121" s="83" t="s">
        <v>2382</v>
      </c>
      <c r="O121" s="85" t="s">
        <v>572</v>
      </c>
      <c r="P121" s="85" t="s">
        <v>573</v>
      </c>
      <c r="Q121" s="85" t="s">
        <v>572</v>
      </c>
      <c r="R121" s="85" t="s">
        <v>2528</v>
      </c>
      <c r="T121" s="85" t="s">
        <v>785</v>
      </c>
      <c r="U121" s="85" t="s">
        <v>786</v>
      </c>
      <c r="V121" s="85" t="s">
        <v>785</v>
      </c>
      <c r="W121" s="85" t="s">
        <v>2793</v>
      </c>
      <c r="Y121" s="85" t="s">
        <v>978</v>
      </c>
      <c r="Z121" s="85" t="s">
        <v>979</v>
      </c>
      <c r="AA121" s="85" t="s">
        <v>978</v>
      </c>
      <c r="AB121" s="85" t="s">
        <v>2794</v>
      </c>
      <c r="AD121" s="80" t="s">
        <v>1098</v>
      </c>
      <c r="AE121" s="80" t="s">
        <v>1099</v>
      </c>
      <c r="AF121" s="80" t="s">
        <v>1098</v>
      </c>
      <c r="AG121" s="80" t="s">
        <v>2795</v>
      </c>
      <c r="AN121" s="85" t="s">
        <v>1324</v>
      </c>
      <c r="AO121" s="85" t="s">
        <v>1325</v>
      </c>
      <c r="AP121" s="85" t="s">
        <v>1324</v>
      </c>
      <c r="AQ121" s="85" t="s">
        <v>2796</v>
      </c>
      <c r="AS121" s="85" t="s">
        <v>1396</v>
      </c>
      <c r="AT121" s="85" t="s">
        <v>1397</v>
      </c>
      <c r="AU121" s="85" t="s">
        <v>2797</v>
      </c>
      <c r="AV121" s="85" t="s">
        <v>2798</v>
      </c>
      <c r="BH121" t="s">
        <v>2799</v>
      </c>
      <c r="BI121" t="s">
        <v>2800</v>
      </c>
      <c r="BJ121">
        <v>1208</v>
      </c>
    </row>
    <row r="122" spans="4:62" x14ac:dyDescent="0.25">
      <c r="D122" s="75" t="s">
        <v>2481</v>
      </c>
      <c r="E122" s="85" t="s">
        <v>1694</v>
      </c>
      <c r="F122" s="78" t="s">
        <v>642</v>
      </c>
      <c r="G122" s="79" t="s">
        <v>643</v>
      </c>
      <c r="I122" s="77" t="e">
        <f t="shared" ca="1" si="2"/>
        <v>#NAME?</v>
      </c>
      <c r="J122" s="78" t="s">
        <v>559</v>
      </c>
      <c r="K122" s="78" t="s">
        <v>560</v>
      </c>
      <c r="L122" s="78" t="s">
        <v>559</v>
      </c>
      <c r="M122" s="78" t="s">
        <v>2739</v>
      </c>
      <c r="T122" s="80" t="s">
        <v>787</v>
      </c>
      <c r="U122" s="80" t="s">
        <v>788</v>
      </c>
      <c r="V122" s="80" t="s">
        <v>787</v>
      </c>
      <c r="W122" s="80" t="s">
        <v>2801</v>
      </c>
      <c r="Y122" s="80" t="s">
        <v>980</v>
      </c>
      <c r="Z122" s="80" t="s">
        <v>981</v>
      </c>
      <c r="AA122" s="80" t="s">
        <v>980</v>
      </c>
      <c r="AB122" s="80" t="s">
        <v>2802</v>
      </c>
      <c r="AD122" s="85" t="s">
        <v>818</v>
      </c>
      <c r="AE122" s="85" t="s">
        <v>1100</v>
      </c>
      <c r="AF122" s="85" t="s">
        <v>818</v>
      </c>
      <c r="AG122" s="85" t="s">
        <v>2803</v>
      </c>
      <c r="AN122" s="80" t="s">
        <v>1328</v>
      </c>
      <c r="AO122" s="80" t="s">
        <v>1329</v>
      </c>
      <c r="AP122" s="80" t="s">
        <v>1328</v>
      </c>
      <c r="AQ122" s="80" t="s">
        <v>2804</v>
      </c>
      <c r="AS122" s="80" t="s">
        <v>1396</v>
      </c>
      <c r="AT122" s="80" t="s">
        <v>1397</v>
      </c>
      <c r="AU122" s="80" t="s">
        <v>2805</v>
      </c>
      <c r="AV122" s="80" t="s">
        <v>2806</v>
      </c>
      <c r="BH122" t="s">
        <v>2807</v>
      </c>
      <c r="BI122" t="s">
        <v>2808</v>
      </c>
      <c r="BJ122">
        <v>1208</v>
      </c>
    </row>
    <row r="123" spans="4:62" x14ac:dyDescent="0.25">
      <c r="D123" s="81" t="s">
        <v>2481</v>
      </c>
      <c r="E123" s="85" t="s">
        <v>1694</v>
      </c>
      <c r="F123" s="83" t="s">
        <v>644</v>
      </c>
      <c r="G123" s="84" t="s">
        <v>645</v>
      </c>
      <c r="I123" s="86" t="e">
        <f t="shared" ca="1" si="2"/>
        <v>#NAME?</v>
      </c>
      <c r="J123" s="83" t="s">
        <v>563</v>
      </c>
      <c r="K123" s="83" t="s">
        <v>564</v>
      </c>
      <c r="L123" s="83" t="s">
        <v>563</v>
      </c>
      <c r="M123" s="83" t="s">
        <v>2759</v>
      </c>
      <c r="T123" s="85" t="s">
        <v>789</v>
      </c>
      <c r="U123" s="85" t="s">
        <v>790</v>
      </c>
      <c r="V123" s="85" t="s">
        <v>789</v>
      </c>
      <c r="W123" s="85" t="s">
        <v>2809</v>
      </c>
      <c r="Y123" s="85" t="s">
        <v>982</v>
      </c>
      <c r="Z123" s="85" t="s">
        <v>983</v>
      </c>
      <c r="AA123" s="85" t="s">
        <v>982</v>
      </c>
      <c r="AB123" s="85" t="s">
        <v>2810</v>
      </c>
      <c r="AD123" s="80" t="s">
        <v>1104</v>
      </c>
      <c r="AE123" s="80" t="s">
        <v>1105</v>
      </c>
      <c r="AF123" s="80" t="s">
        <v>1104</v>
      </c>
      <c r="AG123" s="80" t="s">
        <v>2811</v>
      </c>
      <c r="AN123" s="85" t="s">
        <v>1331</v>
      </c>
      <c r="AO123" s="85" t="s">
        <v>1332</v>
      </c>
      <c r="AP123" s="85" t="s">
        <v>1331</v>
      </c>
      <c r="AQ123" s="85" t="s">
        <v>2812</v>
      </c>
      <c r="AS123" s="85" t="s">
        <v>1396</v>
      </c>
      <c r="AT123" s="85" t="s">
        <v>1397</v>
      </c>
      <c r="AU123" s="85" t="s">
        <v>2813</v>
      </c>
      <c r="AV123" s="85" t="s">
        <v>2814</v>
      </c>
      <c r="BH123" t="s">
        <v>2815</v>
      </c>
      <c r="BI123" t="s">
        <v>2816</v>
      </c>
      <c r="BJ123">
        <v>1208</v>
      </c>
    </row>
    <row r="124" spans="4:62" x14ac:dyDescent="0.25">
      <c r="D124" s="75" t="s">
        <v>2481</v>
      </c>
      <c r="E124" s="85" t="s">
        <v>1694</v>
      </c>
      <c r="F124" s="78" t="s">
        <v>646</v>
      </c>
      <c r="G124" s="79" t="s">
        <v>647</v>
      </c>
      <c r="I124" s="77" t="e">
        <f t="shared" ca="1" si="2"/>
        <v>#NAME?</v>
      </c>
      <c r="J124" s="78" t="s">
        <v>561</v>
      </c>
      <c r="K124" s="78" t="s">
        <v>562</v>
      </c>
      <c r="L124" s="78" t="s">
        <v>561</v>
      </c>
      <c r="M124" s="78" t="s">
        <v>2748</v>
      </c>
      <c r="T124" s="80" t="s">
        <v>791</v>
      </c>
      <c r="U124" s="80" t="s">
        <v>792</v>
      </c>
      <c r="V124" s="80" t="s">
        <v>791</v>
      </c>
      <c r="W124" s="80" t="s">
        <v>2817</v>
      </c>
      <c r="Y124" s="80" t="s">
        <v>2818</v>
      </c>
      <c r="Z124" s="80" t="s">
        <v>984</v>
      </c>
      <c r="AA124" s="80" t="s">
        <v>2818</v>
      </c>
      <c r="AB124" s="80" t="s">
        <v>2819</v>
      </c>
      <c r="AD124" s="85" t="s">
        <v>1106</v>
      </c>
      <c r="AE124" s="85" t="s">
        <v>1107</v>
      </c>
      <c r="AF124" s="85" t="s">
        <v>1106</v>
      </c>
      <c r="AG124" s="85" t="s">
        <v>2820</v>
      </c>
      <c r="AN124" s="80" t="s">
        <v>1339</v>
      </c>
      <c r="AO124" s="80" t="s">
        <v>1340</v>
      </c>
      <c r="AP124" s="80" t="s">
        <v>1339</v>
      </c>
      <c r="AQ124" s="80" t="s">
        <v>2821</v>
      </c>
      <c r="AS124" s="80" t="s">
        <v>1396</v>
      </c>
      <c r="AT124" s="80" t="s">
        <v>1397</v>
      </c>
      <c r="AU124" s="80" t="s">
        <v>1454</v>
      </c>
      <c r="AV124" s="80" t="s">
        <v>2822</v>
      </c>
      <c r="BH124" t="s">
        <v>2823</v>
      </c>
      <c r="BI124" t="s">
        <v>2824</v>
      </c>
      <c r="BJ124">
        <v>1208</v>
      </c>
    </row>
    <row r="125" spans="4:62" x14ac:dyDescent="0.25">
      <c r="D125" s="81" t="s">
        <v>2481</v>
      </c>
      <c r="E125" s="85" t="s">
        <v>1694</v>
      </c>
      <c r="F125" s="78" t="s">
        <v>2825</v>
      </c>
      <c r="G125" s="79" t="s">
        <v>623</v>
      </c>
      <c r="I125" s="86" t="e">
        <f t="shared" ca="1" si="2"/>
        <v>#NAME?</v>
      </c>
      <c r="J125" s="83" t="s">
        <v>2379</v>
      </c>
      <c r="K125" s="83" t="s">
        <v>552</v>
      </c>
      <c r="L125" s="83" t="s">
        <v>551</v>
      </c>
      <c r="M125" s="83" t="s">
        <v>2693</v>
      </c>
      <c r="T125" s="85" t="s">
        <v>793</v>
      </c>
      <c r="U125" s="85" t="s">
        <v>794</v>
      </c>
      <c r="V125" s="85" t="s">
        <v>793</v>
      </c>
      <c r="W125" s="85" t="s">
        <v>2826</v>
      </c>
      <c r="Y125" s="85" t="s">
        <v>985</v>
      </c>
      <c r="Z125" s="85" t="s">
        <v>986</v>
      </c>
      <c r="AA125" s="85" t="s">
        <v>985</v>
      </c>
      <c r="AB125" s="85" t="s">
        <v>2827</v>
      </c>
      <c r="AD125" s="80" t="s">
        <v>1108</v>
      </c>
      <c r="AE125" s="80" t="s">
        <v>1109</v>
      </c>
      <c r="AF125" s="80" t="s">
        <v>1108</v>
      </c>
      <c r="AG125" s="80" t="s">
        <v>2828</v>
      </c>
      <c r="AN125" s="85" t="s">
        <v>851</v>
      </c>
      <c r="AO125" s="85" t="s">
        <v>1341</v>
      </c>
      <c r="AP125" s="85" t="s">
        <v>851</v>
      </c>
      <c r="AQ125" s="85" t="s">
        <v>2829</v>
      </c>
      <c r="AS125" s="85" t="s">
        <v>1396</v>
      </c>
      <c r="AT125" s="85" t="s">
        <v>1397</v>
      </c>
      <c r="AU125" s="85" t="s">
        <v>2830</v>
      </c>
      <c r="AV125" s="85" t="s">
        <v>2831</v>
      </c>
      <c r="BH125" t="s">
        <v>2832</v>
      </c>
      <c r="BI125" t="s">
        <v>2833</v>
      </c>
      <c r="BJ125">
        <v>1209</v>
      </c>
    </row>
    <row r="126" spans="4:62" x14ac:dyDescent="0.25">
      <c r="D126" s="75" t="s">
        <v>2481</v>
      </c>
      <c r="E126" s="85" t="s">
        <v>1694</v>
      </c>
      <c r="F126" s="78" t="s">
        <v>626</v>
      </c>
      <c r="G126" s="79" t="s">
        <v>627</v>
      </c>
      <c r="I126" s="77" t="e">
        <f t="shared" ca="1" si="2"/>
        <v>#NAME?</v>
      </c>
      <c r="J126" s="78" t="s">
        <v>2394</v>
      </c>
      <c r="K126" s="78" t="s">
        <v>554</v>
      </c>
      <c r="L126" s="78" t="s">
        <v>553</v>
      </c>
      <c r="M126" s="78" t="s">
        <v>2705</v>
      </c>
      <c r="T126" s="80" t="s">
        <v>795</v>
      </c>
      <c r="U126" s="80" t="s">
        <v>796</v>
      </c>
      <c r="V126" s="80" t="s">
        <v>795</v>
      </c>
      <c r="W126" s="80" t="s">
        <v>2834</v>
      </c>
      <c r="Y126" s="80" t="s">
        <v>478</v>
      </c>
      <c r="Z126" s="80" t="s">
        <v>987</v>
      </c>
      <c r="AA126" s="80" t="s">
        <v>478</v>
      </c>
      <c r="AB126" s="80" t="s">
        <v>2835</v>
      </c>
      <c r="AD126" s="85" t="s">
        <v>1110</v>
      </c>
      <c r="AE126" s="85" t="s">
        <v>1111</v>
      </c>
      <c r="AF126" s="85" t="s">
        <v>1110</v>
      </c>
      <c r="AG126" s="85" t="s">
        <v>2836</v>
      </c>
      <c r="AN126" s="80" t="s">
        <v>1342</v>
      </c>
      <c r="AO126" s="80" t="s">
        <v>1343</v>
      </c>
      <c r="AP126" s="80" t="s">
        <v>1342</v>
      </c>
      <c r="AQ126" s="80" t="s">
        <v>2837</v>
      </c>
      <c r="AS126" s="80" t="s">
        <v>1396</v>
      </c>
      <c r="AT126" s="80" t="s">
        <v>1397</v>
      </c>
      <c r="AU126" s="80" t="s">
        <v>2838</v>
      </c>
      <c r="AV126" s="80" t="s">
        <v>2839</v>
      </c>
      <c r="BH126" t="s">
        <v>2840</v>
      </c>
      <c r="BI126" t="s">
        <v>2841</v>
      </c>
      <c r="BJ126">
        <v>1209</v>
      </c>
    </row>
    <row r="127" spans="4:62" x14ac:dyDescent="0.25">
      <c r="D127" s="81" t="s">
        <v>2481</v>
      </c>
      <c r="E127" s="85" t="s">
        <v>1694</v>
      </c>
      <c r="F127" s="83" t="s">
        <v>624</v>
      </c>
      <c r="G127" s="84" t="s">
        <v>625</v>
      </c>
      <c r="I127" s="86" t="e">
        <f t="shared" ca="1" si="2"/>
        <v>#NAME?</v>
      </c>
      <c r="J127" s="83" t="s">
        <v>2406</v>
      </c>
      <c r="K127" s="83" t="s">
        <v>556</v>
      </c>
      <c r="L127" s="83" t="s">
        <v>555</v>
      </c>
      <c r="M127" s="83" t="s">
        <v>2717</v>
      </c>
      <c r="T127" s="85" t="s">
        <v>797</v>
      </c>
      <c r="U127" s="85" t="s">
        <v>798</v>
      </c>
      <c r="V127" s="85" t="s">
        <v>797</v>
      </c>
      <c r="W127" s="85" t="s">
        <v>2842</v>
      </c>
      <c r="Y127" s="85" t="s">
        <v>841</v>
      </c>
      <c r="Z127" s="85" t="s">
        <v>988</v>
      </c>
      <c r="AA127" s="85" t="s">
        <v>841</v>
      </c>
      <c r="AB127" s="85" t="s">
        <v>2843</v>
      </c>
      <c r="AD127" s="80" t="s">
        <v>1112</v>
      </c>
      <c r="AE127" s="80" t="s">
        <v>1113</v>
      </c>
      <c r="AF127" s="80" t="s">
        <v>1112</v>
      </c>
      <c r="AG127" s="80" t="s">
        <v>2844</v>
      </c>
      <c r="AN127" s="85" t="s">
        <v>1344</v>
      </c>
      <c r="AO127" s="85" t="s">
        <v>1345</v>
      </c>
      <c r="AP127" s="85" t="s">
        <v>1344</v>
      </c>
      <c r="AQ127" s="85" t="s">
        <v>2845</v>
      </c>
      <c r="AS127" s="85" t="s">
        <v>1396</v>
      </c>
      <c r="AT127" s="85" t="s">
        <v>1397</v>
      </c>
      <c r="AU127" s="85" t="s">
        <v>2846</v>
      </c>
      <c r="AV127" s="85" t="s">
        <v>2847</v>
      </c>
      <c r="BH127" t="s">
        <v>2848</v>
      </c>
      <c r="BI127" t="s">
        <v>2849</v>
      </c>
      <c r="BJ127">
        <v>1209</v>
      </c>
    </row>
    <row r="128" spans="4:62" x14ac:dyDescent="0.25">
      <c r="D128" s="75" t="s">
        <v>2481</v>
      </c>
      <c r="E128" s="85" t="s">
        <v>1694</v>
      </c>
      <c r="F128" s="83" t="s">
        <v>675</v>
      </c>
      <c r="G128" s="84" t="s">
        <v>676</v>
      </c>
      <c r="I128" s="77" t="e">
        <f t="shared" ca="1" si="2"/>
        <v>#NAME?</v>
      </c>
      <c r="J128" s="83" t="s">
        <v>2417</v>
      </c>
      <c r="K128" s="78" t="s">
        <v>529</v>
      </c>
      <c r="L128" s="78" t="s">
        <v>528</v>
      </c>
      <c r="M128" s="78" t="s">
        <v>2609</v>
      </c>
      <c r="T128" s="80" t="s">
        <v>799</v>
      </c>
      <c r="U128" s="80" t="s">
        <v>800</v>
      </c>
      <c r="V128" s="80" t="s">
        <v>799</v>
      </c>
      <c r="W128" s="80" t="s">
        <v>2850</v>
      </c>
      <c r="Y128" s="80" t="s">
        <v>990</v>
      </c>
      <c r="Z128" s="80" t="s">
        <v>991</v>
      </c>
      <c r="AA128" s="80" t="s">
        <v>990</v>
      </c>
      <c r="AB128" s="80" t="s">
        <v>2851</v>
      </c>
      <c r="AD128" s="85" t="s">
        <v>1112</v>
      </c>
      <c r="AE128" s="85" t="s">
        <v>1113</v>
      </c>
      <c r="AF128" s="85" t="s">
        <v>406</v>
      </c>
      <c r="AG128" s="85" t="s">
        <v>2852</v>
      </c>
      <c r="AN128" s="80" t="s">
        <v>1346</v>
      </c>
      <c r="AO128" s="80" t="s">
        <v>1347</v>
      </c>
      <c r="AP128" s="80" t="s">
        <v>1346</v>
      </c>
      <c r="AQ128" s="80" t="s">
        <v>2853</v>
      </c>
      <c r="AS128" s="80" t="s">
        <v>1396</v>
      </c>
      <c r="AT128" s="80" t="s">
        <v>1397</v>
      </c>
      <c r="AU128" s="80" t="s">
        <v>2854</v>
      </c>
      <c r="AV128" s="80" t="s">
        <v>2855</v>
      </c>
      <c r="BH128" t="s">
        <v>2856</v>
      </c>
      <c r="BI128" t="s">
        <v>2857</v>
      </c>
      <c r="BJ128">
        <v>1209</v>
      </c>
    </row>
    <row r="129" spans="4:62" x14ac:dyDescent="0.25">
      <c r="D129" s="81" t="s">
        <v>2481</v>
      </c>
      <c r="E129" s="85" t="s">
        <v>1694</v>
      </c>
      <c r="F129" s="78" t="s">
        <v>738</v>
      </c>
      <c r="G129" s="79" t="s">
        <v>739</v>
      </c>
      <c r="I129" s="86" t="e">
        <f t="shared" ca="1" si="2"/>
        <v>#NAME?</v>
      </c>
      <c r="J129" s="83" t="s">
        <v>526</v>
      </c>
      <c r="K129" s="83" t="s">
        <v>527</v>
      </c>
      <c r="L129" s="83" t="s">
        <v>526</v>
      </c>
      <c r="M129" s="83" t="s">
        <v>2600</v>
      </c>
      <c r="T129" s="85" t="s">
        <v>2858</v>
      </c>
      <c r="U129" s="85" t="s">
        <v>801</v>
      </c>
      <c r="V129" s="85" t="s">
        <v>367</v>
      </c>
      <c r="W129" s="85" t="s">
        <v>2859</v>
      </c>
      <c r="Y129" s="85" t="s">
        <v>992</v>
      </c>
      <c r="Z129" s="85" t="s">
        <v>993</v>
      </c>
      <c r="AA129" s="85" t="s">
        <v>992</v>
      </c>
      <c r="AB129" s="85" t="s">
        <v>2860</v>
      </c>
      <c r="AD129" s="80" t="s">
        <v>1112</v>
      </c>
      <c r="AE129" s="80" t="s">
        <v>1113</v>
      </c>
      <c r="AF129" s="80" t="s">
        <v>1083</v>
      </c>
      <c r="AG129" s="80" t="s">
        <v>2861</v>
      </c>
      <c r="AN129" s="85" t="s">
        <v>673</v>
      </c>
      <c r="AO129" s="85" t="s">
        <v>1349</v>
      </c>
      <c r="AP129" s="85" t="s">
        <v>673</v>
      </c>
      <c r="AQ129" s="85" t="s">
        <v>2862</v>
      </c>
      <c r="AS129" s="85" t="s">
        <v>1396</v>
      </c>
      <c r="AT129" s="85" t="s">
        <v>1397</v>
      </c>
      <c r="AU129" s="85" t="s">
        <v>2863</v>
      </c>
      <c r="AV129" s="85" t="s">
        <v>2864</v>
      </c>
      <c r="BH129" t="s">
        <v>2865</v>
      </c>
      <c r="BI129" t="s">
        <v>2866</v>
      </c>
      <c r="BJ129">
        <v>1209</v>
      </c>
    </row>
    <row r="130" spans="4:62" x14ac:dyDescent="0.25">
      <c r="D130" s="75" t="s">
        <v>2481</v>
      </c>
      <c r="E130" s="85" t="s">
        <v>1694</v>
      </c>
      <c r="F130" s="83" t="s">
        <v>628</v>
      </c>
      <c r="G130" s="84" t="s">
        <v>629</v>
      </c>
      <c r="I130" s="77" t="e">
        <f t="shared" ca="1" si="2"/>
        <v>#NAME?</v>
      </c>
      <c r="J130" s="78" t="s">
        <v>530</v>
      </c>
      <c r="K130" s="78" t="s">
        <v>531</v>
      </c>
      <c r="L130" s="78" t="s">
        <v>530</v>
      </c>
      <c r="M130" s="78" t="s">
        <v>2620</v>
      </c>
      <c r="T130" s="80" t="s">
        <v>2867</v>
      </c>
      <c r="U130" s="80" t="s">
        <v>802</v>
      </c>
      <c r="V130" s="80" t="s">
        <v>367</v>
      </c>
      <c r="W130" s="80" t="s">
        <v>2868</v>
      </c>
      <c r="Y130" s="80" t="s">
        <v>994</v>
      </c>
      <c r="Z130" s="80" t="s">
        <v>995</v>
      </c>
      <c r="AA130" s="80" t="s">
        <v>994</v>
      </c>
      <c r="AB130" s="80" t="s">
        <v>2869</v>
      </c>
      <c r="AD130" s="85" t="s">
        <v>1112</v>
      </c>
      <c r="AE130" s="85" t="s">
        <v>1113</v>
      </c>
      <c r="AF130" s="85" t="s">
        <v>1102</v>
      </c>
      <c r="AG130" s="85" t="s">
        <v>2870</v>
      </c>
      <c r="AN130" s="80" t="s">
        <v>1353</v>
      </c>
      <c r="AO130" s="80" t="s">
        <v>1354</v>
      </c>
      <c r="AP130" s="80" t="s">
        <v>1353</v>
      </c>
      <c r="AQ130" s="80" t="s">
        <v>2871</v>
      </c>
      <c r="AS130" s="80" t="s">
        <v>1396</v>
      </c>
      <c r="AT130" s="80" t="s">
        <v>1397</v>
      </c>
      <c r="AU130" s="80" t="s">
        <v>2872</v>
      </c>
      <c r="AV130" s="80" t="s">
        <v>2873</v>
      </c>
      <c r="BH130" t="s">
        <v>2874</v>
      </c>
      <c r="BI130" t="s">
        <v>2875</v>
      </c>
      <c r="BJ130">
        <v>1209</v>
      </c>
    </row>
    <row r="131" spans="4:62" x14ac:dyDescent="0.25">
      <c r="D131" s="81" t="s">
        <v>2481</v>
      </c>
      <c r="E131" s="85" t="s">
        <v>1694</v>
      </c>
      <c r="F131" s="83" t="s">
        <v>668</v>
      </c>
      <c r="G131" s="84" t="s">
        <v>669</v>
      </c>
      <c r="I131" s="86" t="e">
        <f t="shared" ca="1" si="2"/>
        <v>#NAME?</v>
      </c>
      <c r="J131" s="83" t="s">
        <v>460</v>
      </c>
      <c r="K131" s="83" t="s">
        <v>461</v>
      </c>
      <c r="L131" s="83" t="s">
        <v>460</v>
      </c>
      <c r="M131" s="83" t="s">
        <v>2198</v>
      </c>
      <c r="T131" s="85" t="s">
        <v>803</v>
      </c>
      <c r="U131" s="85" t="s">
        <v>804</v>
      </c>
      <c r="V131" s="85" t="s">
        <v>803</v>
      </c>
      <c r="W131" s="85" t="s">
        <v>2876</v>
      </c>
      <c r="Y131" s="85" t="s">
        <v>996</v>
      </c>
      <c r="Z131" s="85" t="s">
        <v>997</v>
      </c>
      <c r="AA131" s="85" t="s">
        <v>996</v>
      </c>
      <c r="AB131" s="85" t="s">
        <v>2877</v>
      </c>
      <c r="AD131" s="80" t="s">
        <v>1112</v>
      </c>
      <c r="AE131" s="80" t="s">
        <v>1113</v>
      </c>
      <c r="AF131" s="80" t="s">
        <v>1126</v>
      </c>
      <c r="AG131" s="80" t="s">
        <v>2878</v>
      </c>
      <c r="AN131" s="85" t="s">
        <v>1353</v>
      </c>
      <c r="AO131" s="85" t="s">
        <v>1354</v>
      </c>
      <c r="AP131" s="85" t="s">
        <v>2879</v>
      </c>
      <c r="AQ131" s="85" t="s">
        <v>2880</v>
      </c>
      <c r="AS131" s="85" t="s">
        <v>1411</v>
      </c>
      <c r="AT131" s="85" t="s">
        <v>1412</v>
      </c>
      <c r="AU131" s="85" t="s">
        <v>1411</v>
      </c>
      <c r="AV131" s="85" t="s">
        <v>2881</v>
      </c>
      <c r="BH131" t="s">
        <v>2882</v>
      </c>
      <c r="BI131" t="s">
        <v>2883</v>
      </c>
      <c r="BJ131">
        <v>1209</v>
      </c>
    </row>
    <row r="132" spans="4:62" x14ac:dyDescent="0.25">
      <c r="D132" s="75" t="s">
        <v>2481</v>
      </c>
      <c r="E132" s="85" t="s">
        <v>1694</v>
      </c>
      <c r="F132" s="78" t="s">
        <v>496</v>
      </c>
      <c r="G132" s="79" t="s">
        <v>670</v>
      </c>
      <c r="I132" s="77" t="e">
        <f t="shared" ca="1" si="2"/>
        <v>#NAME?</v>
      </c>
      <c r="J132" s="78" t="s">
        <v>463</v>
      </c>
      <c r="K132" s="78" t="s">
        <v>464</v>
      </c>
      <c r="L132" s="78" t="s">
        <v>463</v>
      </c>
      <c r="M132" s="78" t="s">
        <v>2209</v>
      </c>
      <c r="T132" s="80" t="s">
        <v>805</v>
      </c>
      <c r="U132" s="80" t="s">
        <v>806</v>
      </c>
      <c r="V132" s="80" t="s">
        <v>805</v>
      </c>
      <c r="W132" s="80" t="s">
        <v>2884</v>
      </c>
      <c r="Y132" s="80" t="s">
        <v>2885</v>
      </c>
      <c r="Z132" s="80" t="s">
        <v>1000</v>
      </c>
      <c r="AA132" s="80" t="s">
        <v>2885</v>
      </c>
      <c r="AB132" s="80" t="s">
        <v>2886</v>
      </c>
      <c r="AD132" s="85" t="s">
        <v>1112</v>
      </c>
      <c r="AE132" s="85" t="s">
        <v>1113</v>
      </c>
      <c r="AF132" s="85" t="s">
        <v>1134</v>
      </c>
      <c r="AG132" s="85" t="s">
        <v>2887</v>
      </c>
      <c r="AN132" s="80" t="s">
        <v>1355</v>
      </c>
      <c r="AO132" s="80" t="s">
        <v>1356</v>
      </c>
      <c r="AP132" s="80" t="s">
        <v>2888</v>
      </c>
      <c r="AQ132" s="80" t="s">
        <v>2889</v>
      </c>
      <c r="AS132" s="80" t="s">
        <v>1411</v>
      </c>
      <c r="AT132" s="80" t="s">
        <v>1412</v>
      </c>
      <c r="AU132" s="80" t="s">
        <v>2890</v>
      </c>
      <c r="AV132" s="80" t="s">
        <v>2891</v>
      </c>
      <c r="BH132" t="s">
        <v>2892</v>
      </c>
      <c r="BI132" t="s">
        <v>2893</v>
      </c>
      <c r="BJ132">
        <v>1209</v>
      </c>
    </row>
    <row r="133" spans="4:62" x14ac:dyDescent="0.25">
      <c r="D133" s="81" t="s">
        <v>2481</v>
      </c>
      <c r="E133" s="85" t="s">
        <v>1694</v>
      </c>
      <c r="F133" s="83" t="s">
        <v>671</v>
      </c>
      <c r="G133" s="84" t="s">
        <v>672</v>
      </c>
      <c r="I133" s="86" t="e">
        <f t="shared" ca="1" si="2"/>
        <v>#NAME?</v>
      </c>
      <c r="J133" s="83" t="s">
        <v>465</v>
      </c>
      <c r="K133" s="83" t="s">
        <v>466</v>
      </c>
      <c r="L133" s="83" t="s">
        <v>465</v>
      </c>
      <c r="M133" s="83" t="s">
        <v>2219</v>
      </c>
      <c r="T133" s="85" t="s">
        <v>807</v>
      </c>
      <c r="U133" s="85" t="s">
        <v>808</v>
      </c>
      <c r="V133" s="85" t="s">
        <v>807</v>
      </c>
      <c r="W133" s="85" t="s">
        <v>2894</v>
      </c>
      <c r="Y133" s="85" t="s">
        <v>1001</v>
      </c>
      <c r="Z133" s="85" t="s">
        <v>1002</v>
      </c>
      <c r="AA133" s="85" t="s">
        <v>1001</v>
      </c>
      <c r="AB133" s="85" t="s">
        <v>2895</v>
      </c>
      <c r="AD133" s="80" t="s">
        <v>1112</v>
      </c>
      <c r="AE133" s="80" t="s">
        <v>1113</v>
      </c>
      <c r="AF133" s="80" t="s">
        <v>1152</v>
      </c>
      <c r="AG133" s="80" t="s">
        <v>2896</v>
      </c>
      <c r="AN133" s="85" t="s">
        <v>1355</v>
      </c>
      <c r="AO133" s="85" t="s">
        <v>1356</v>
      </c>
      <c r="AP133" s="85" t="s">
        <v>1330</v>
      </c>
      <c r="AQ133" s="85" t="s">
        <v>2897</v>
      </c>
      <c r="AS133" s="85" t="s">
        <v>1411</v>
      </c>
      <c r="AT133" s="85" t="s">
        <v>1412</v>
      </c>
      <c r="AU133" s="85" t="s">
        <v>2898</v>
      </c>
      <c r="AV133" s="85" t="s">
        <v>2899</v>
      </c>
      <c r="BH133" t="s">
        <v>2900</v>
      </c>
      <c r="BI133" t="s">
        <v>2901</v>
      </c>
      <c r="BJ133">
        <v>1210</v>
      </c>
    </row>
    <row r="134" spans="4:62" x14ac:dyDescent="0.25">
      <c r="D134" s="75" t="s">
        <v>2481</v>
      </c>
      <c r="E134" s="85" t="s">
        <v>1694</v>
      </c>
      <c r="F134" s="78" t="s">
        <v>2902</v>
      </c>
      <c r="G134" s="79" t="s">
        <v>674</v>
      </c>
      <c r="I134" s="77" t="e">
        <f t="shared" ca="1" si="2"/>
        <v>#NAME?</v>
      </c>
      <c r="J134" s="78" t="s">
        <v>2903</v>
      </c>
      <c r="K134" s="78" t="s">
        <v>580</v>
      </c>
      <c r="L134" s="78" t="s">
        <v>579</v>
      </c>
      <c r="M134" s="79" t="s">
        <v>2904</v>
      </c>
      <c r="T134" s="80" t="s">
        <v>809</v>
      </c>
      <c r="U134" s="80" t="s">
        <v>810</v>
      </c>
      <c r="V134" s="80" t="s">
        <v>809</v>
      </c>
      <c r="W134" s="80" t="s">
        <v>2905</v>
      </c>
      <c r="Y134" s="80" t="s">
        <v>1005</v>
      </c>
      <c r="Z134" s="80" t="s">
        <v>1006</v>
      </c>
      <c r="AA134" s="80" t="s">
        <v>1005</v>
      </c>
      <c r="AB134" s="80" t="s">
        <v>2906</v>
      </c>
      <c r="AD134" s="85" t="s">
        <v>1112</v>
      </c>
      <c r="AE134" s="85" t="s">
        <v>1113</v>
      </c>
      <c r="AF134" s="85" t="s">
        <v>1177</v>
      </c>
      <c r="AG134" s="85" t="s">
        <v>2907</v>
      </c>
      <c r="AN134" s="80" t="s">
        <v>1355</v>
      </c>
      <c r="AO134" s="80" t="s">
        <v>1356</v>
      </c>
      <c r="AP134" s="80" t="s">
        <v>1334</v>
      </c>
      <c r="AQ134" s="80" t="s">
        <v>2908</v>
      </c>
      <c r="AS134" s="80" t="s">
        <v>1411</v>
      </c>
      <c r="AT134" s="80" t="s">
        <v>1412</v>
      </c>
      <c r="AU134" s="80" t="s">
        <v>1378</v>
      </c>
      <c r="AV134" s="80" t="s">
        <v>2909</v>
      </c>
      <c r="BH134" t="s">
        <v>2910</v>
      </c>
      <c r="BI134" t="s">
        <v>2911</v>
      </c>
      <c r="BJ134">
        <v>1210</v>
      </c>
    </row>
    <row r="135" spans="4:62" x14ac:dyDescent="0.25">
      <c r="D135" s="81" t="s">
        <v>2481</v>
      </c>
      <c r="E135" s="85" t="s">
        <v>1694</v>
      </c>
      <c r="F135" s="83" t="s">
        <v>717</v>
      </c>
      <c r="G135" s="84" t="s">
        <v>718</v>
      </c>
      <c r="I135" s="86" t="e">
        <f t="shared" ca="1" si="2"/>
        <v>#NAME?</v>
      </c>
      <c r="J135" s="83" t="s">
        <v>599</v>
      </c>
      <c r="K135" s="83" t="s">
        <v>600</v>
      </c>
      <c r="L135" s="83" t="s">
        <v>599</v>
      </c>
      <c r="M135" s="84" t="s">
        <v>2912</v>
      </c>
      <c r="T135" s="85" t="s">
        <v>811</v>
      </c>
      <c r="U135" s="85" t="s">
        <v>812</v>
      </c>
      <c r="V135" s="85" t="s">
        <v>811</v>
      </c>
      <c r="W135" s="85" t="s">
        <v>2913</v>
      </c>
      <c r="Y135" s="85" t="s">
        <v>1007</v>
      </c>
      <c r="Z135" s="85" t="s">
        <v>1008</v>
      </c>
      <c r="AA135" s="85" t="s">
        <v>1007</v>
      </c>
      <c r="AB135" s="85" t="s">
        <v>2914</v>
      </c>
      <c r="AD135" s="80" t="s">
        <v>1112</v>
      </c>
      <c r="AE135" s="80" t="s">
        <v>1113</v>
      </c>
      <c r="AF135" s="80" t="s">
        <v>1182</v>
      </c>
      <c r="AG135" s="80" t="s">
        <v>2915</v>
      </c>
      <c r="AN135" s="85" t="s">
        <v>1355</v>
      </c>
      <c r="AO135" s="85" t="s">
        <v>1356</v>
      </c>
      <c r="AP135" s="85" t="s">
        <v>1336</v>
      </c>
      <c r="AQ135" s="85" t="s">
        <v>2916</v>
      </c>
      <c r="AS135" s="85" t="s">
        <v>1446</v>
      </c>
      <c r="AT135" s="85" t="s">
        <v>1447</v>
      </c>
      <c r="AU135" s="85" t="s">
        <v>2917</v>
      </c>
      <c r="AV135" s="85" t="s">
        <v>2918</v>
      </c>
      <c r="BH135" t="s">
        <v>2919</v>
      </c>
      <c r="BI135" t="s">
        <v>2920</v>
      </c>
      <c r="BJ135">
        <v>1210</v>
      </c>
    </row>
    <row r="136" spans="4:62" x14ac:dyDescent="0.25">
      <c r="D136" s="75" t="s">
        <v>2481</v>
      </c>
      <c r="E136" s="85" t="s">
        <v>1694</v>
      </c>
      <c r="F136" s="78" t="s">
        <v>2921</v>
      </c>
      <c r="G136" s="79" t="s">
        <v>720</v>
      </c>
      <c r="I136" s="77" t="e">
        <f t="shared" ca="1" si="2"/>
        <v>#NAME?</v>
      </c>
      <c r="J136" s="78" t="s">
        <v>596</v>
      </c>
      <c r="K136" s="78" t="s">
        <v>597</v>
      </c>
      <c r="L136" s="78" t="s">
        <v>596</v>
      </c>
      <c r="M136" s="78" t="s">
        <v>2922</v>
      </c>
      <c r="T136" s="80" t="s">
        <v>813</v>
      </c>
      <c r="U136" s="80" t="s">
        <v>814</v>
      </c>
      <c r="V136" s="80" t="s">
        <v>813</v>
      </c>
      <c r="W136" s="80" t="s">
        <v>2923</v>
      </c>
      <c r="Y136" s="80" t="s">
        <v>1010</v>
      </c>
      <c r="Z136" s="80" t="s">
        <v>1011</v>
      </c>
      <c r="AA136" s="80" t="s">
        <v>1010</v>
      </c>
      <c r="AB136" s="80" t="s">
        <v>2924</v>
      </c>
      <c r="AD136" s="85" t="s">
        <v>2047</v>
      </c>
      <c r="AE136" s="85" t="s">
        <v>1114</v>
      </c>
      <c r="AF136" s="85" t="s">
        <v>2047</v>
      </c>
      <c r="AG136" s="85" t="s">
        <v>2925</v>
      </c>
      <c r="AN136" s="80" t="s">
        <v>1355</v>
      </c>
      <c r="AO136" s="80" t="s">
        <v>1356</v>
      </c>
      <c r="AP136" s="80" t="s">
        <v>1337</v>
      </c>
      <c r="AQ136" s="80" t="s">
        <v>2926</v>
      </c>
      <c r="AS136" s="80" t="s">
        <v>1446</v>
      </c>
      <c r="AT136" s="80" t="s">
        <v>1447</v>
      </c>
      <c r="AU136" s="80" t="s">
        <v>1446</v>
      </c>
      <c r="AV136" s="80" t="s">
        <v>2927</v>
      </c>
      <c r="BH136" t="s">
        <v>2928</v>
      </c>
      <c r="BI136" t="s">
        <v>2929</v>
      </c>
      <c r="BJ136">
        <v>1210</v>
      </c>
    </row>
    <row r="137" spans="4:62" x14ac:dyDescent="0.25">
      <c r="D137" s="81" t="s">
        <v>2481</v>
      </c>
      <c r="E137" s="85" t="s">
        <v>1694</v>
      </c>
      <c r="F137" s="83" t="s">
        <v>2930</v>
      </c>
      <c r="G137" s="84" t="s">
        <v>752</v>
      </c>
      <c r="I137" s="86" t="e">
        <f t="shared" ca="1" si="2"/>
        <v>#NAME?</v>
      </c>
      <c r="J137" s="83" t="s">
        <v>2517</v>
      </c>
      <c r="K137" s="83" t="s">
        <v>575</v>
      </c>
      <c r="L137" s="83" t="s">
        <v>2931</v>
      </c>
      <c r="M137" s="83" t="s">
        <v>2932</v>
      </c>
      <c r="T137" s="85" t="s">
        <v>815</v>
      </c>
      <c r="U137" s="85" t="s">
        <v>816</v>
      </c>
      <c r="V137" s="85" t="s">
        <v>815</v>
      </c>
      <c r="W137" s="85" t="s">
        <v>2933</v>
      </c>
      <c r="Y137" s="85" t="s">
        <v>2934</v>
      </c>
      <c r="Z137" s="85" t="s">
        <v>1012</v>
      </c>
      <c r="AA137" s="85" t="s">
        <v>2934</v>
      </c>
      <c r="AB137" s="85" t="s">
        <v>2935</v>
      </c>
      <c r="AD137" s="80" t="s">
        <v>1115</v>
      </c>
      <c r="AE137" s="80" t="s">
        <v>1116</v>
      </c>
      <c r="AF137" s="80" t="s">
        <v>1115</v>
      </c>
      <c r="AG137" s="80" t="s">
        <v>2936</v>
      </c>
      <c r="AN137" s="85" t="s">
        <v>1355</v>
      </c>
      <c r="AO137" s="85" t="s">
        <v>1356</v>
      </c>
      <c r="AP137" s="85" t="s">
        <v>853</v>
      </c>
      <c r="AQ137" s="85" t="s">
        <v>2937</v>
      </c>
      <c r="AS137" s="85" t="s">
        <v>1446</v>
      </c>
      <c r="AT137" s="85" t="s">
        <v>1447</v>
      </c>
      <c r="AU137" s="85" t="s">
        <v>2938</v>
      </c>
      <c r="AV137" s="85" t="s">
        <v>2939</v>
      </c>
      <c r="BH137" t="s">
        <v>2940</v>
      </c>
      <c r="BI137" t="s">
        <v>2941</v>
      </c>
      <c r="BJ137">
        <v>1210</v>
      </c>
    </row>
    <row r="138" spans="4:62" x14ac:dyDescent="0.25">
      <c r="D138" s="75" t="s">
        <v>2481</v>
      </c>
      <c r="E138" s="85" t="s">
        <v>1694</v>
      </c>
      <c r="F138" s="78" t="s">
        <v>666</v>
      </c>
      <c r="G138" s="79" t="s">
        <v>667</v>
      </c>
      <c r="I138" s="77" t="e">
        <f t="shared" ca="1" si="2"/>
        <v>#NAME?</v>
      </c>
      <c r="J138" s="78" t="s">
        <v>2527</v>
      </c>
      <c r="K138" s="78" t="s">
        <v>598</v>
      </c>
      <c r="L138" s="78" t="s">
        <v>2942</v>
      </c>
      <c r="M138" s="78" t="s">
        <v>2943</v>
      </c>
      <c r="T138" s="80" t="s">
        <v>2944</v>
      </c>
      <c r="U138" s="80" t="s">
        <v>817</v>
      </c>
      <c r="V138" s="80" t="s">
        <v>2944</v>
      </c>
      <c r="W138" s="80" t="s">
        <v>2945</v>
      </c>
      <c r="Y138" s="80" t="s">
        <v>1013</v>
      </c>
      <c r="Z138" s="80" t="s">
        <v>1014</v>
      </c>
      <c r="AA138" s="80" t="s">
        <v>1013</v>
      </c>
      <c r="AB138" s="80" t="s">
        <v>2946</v>
      </c>
      <c r="AD138" s="85" t="s">
        <v>1118</v>
      </c>
      <c r="AE138" s="85" t="s">
        <v>1119</v>
      </c>
      <c r="AF138" s="85" t="s">
        <v>1118</v>
      </c>
      <c r="AG138" s="85" t="s">
        <v>2947</v>
      </c>
      <c r="AN138" s="80" t="s">
        <v>1355</v>
      </c>
      <c r="AO138" s="80" t="s">
        <v>1356</v>
      </c>
      <c r="AP138" s="80" t="s">
        <v>2948</v>
      </c>
      <c r="AQ138" s="80" t="s">
        <v>2949</v>
      </c>
      <c r="AS138" s="80" t="s">
        <v>1446</v>
      </c>
      <c r="AT138" s="80" t="s">
        <v>1447</v>
      </c>
      <c r="AU138" s="80" t="s">
        <v>2950</v>
      </c>
      <c r="AV138" s="80" t="s">
        <v>2951</v>
      </c>
      <c r="BH138" t="s">
        <v>2952</v>
      </c>
      <c r="BI138" t="s">
        <v>2953</v>
      </c>
      <c r="BJ138">
        <v>1211</v>
      </c>
    </row>
    <row r="139" spans="4:62" x14ac:dyDescent="0.25">
      <c r="D139" s="81" t="s">
        <v>2481</v>
      </c>
      <c r="E139" s="85" t="s">
        <v>1694</v>
      </c>
      <c r="F139" s="83" t="s">
        <v>664</v>
      </c>
      <c r="G139" s="84" t="s">
        <v>665</v>
      </c>
      <c r="I139" s="86" t="e">
        <f t="shared" ca="1" si="2"/>
        <v>#NAME?</v>
      </c>
      <c r="J139" s="83" t="s">
        <v>601</v>
      </c>
      <c r="K139" s="83" t="s">
        <v>602</v>
      </c>
      <c r="L139" s="83" t="s">
        <v>601</v>
      </c>
      <c r="M139" s="83" t="s">
        <v>2954</v>
      </c>
      <c r="T139" s="85" t="s">
        <v>818</v>
      </c>
      <c r="U139" s="85" t="s">
        <v>819</v>
      </c>
      <c r="V139" s="85" t="s">
        <v>818</v>
      </c>
      <c r="W139" s="85" t="s">
        <v>2955</v>
      </c>
      <c r="Y139" s="85" t="s">
        <v>1015</v>
      </c>
      <c r="Z139" s="85" t="s">
        <v>1016</v>
      </c>
      <c r="AA139" s="85" t="s">
        <v>1015</v>
      </c>
      <c r="AB139" s="85" t="s">
        <v>2956</v>
      </c>
      <c r="AD139" s="80" t="s">
        <v>1121</v>
      </c>
      <c r="AE139" s="80" t="s">
        <v>1122</v>
      </c>
      <c r="AF139" s="80" t="s">
        <v>1121</v>
      </c>
      <c r="AG139" s="80" t="s">
        <v>2957</v>
      </c>
      <c r="AN139" s="85" t="s">
        <v>1355</v>
      </c>
      <c r="AO139" s="85" t="s">
        <v>1356</v>
      </c>
      <c r="AP139" s="85" t="s">
        <v>1350</v>
      </c>
      <c r="AQ139" s="85" t="s">
        <v>2958</v>
      </c>
      <c r="AS139" s="85" t="s">
        <v>1446</v>
      </c>
      <c r="AT139" s="85" t="s">
        <v>1447</v>
      </c>
      <c r="AU139" s="85" t="s">
        <v>2959</v>
      </c>
      <c r="AV139" s="85" t="s">
        <v>2960</v>
      </c>
      <c r="BH139" t="s">
        <v>2961</v>
      </c>
      <c r="BI139" t="s">
        <v>2962</v>
      </c>
      <c r="BJ139">
        <v>1211</v>
      </c>
    </row>
    <row r="140" spans="4:62" x14ac:dyDescent="0.25">
      <c r="D140" s="75" t="s">
        <v>2481</v>
      </c>
      <c r="E140" s="85" t="s">
        <v>1694</v>
      </c>
      <c r="F140" s="78" t="s">
        <v>658</v>
      </c>
      <c r="G140" s="79" t="s">
        <v>659</v>
      </c>
      <c r="I140" s="77" t="e">
        <f t="shared" ca="1" si="2"/>
        <v>#NAME?</v>
      </c>
      <c r="J140" s="78" t="s">
        <v>607</v>
      </c>
      <c r="K140" s="78" t="s">
        <v>608</v>
      </c>
      <c r="L140" s="78" t="s">
        <v>607</v>
      </c>
      <c r="M140" s="78" t="s">
        <v>2963</v>
      </c>
      <c r="T140" s="80" t="s">
        <v>820</v>
      </c>
      <c r="U140" s="80" t="s">
        <v>821</v>
      </c>
      <c r="V140" s="80" t="s">
        <v>820</v>
      </c>
      <c r="W140" s="80" t="s">
        <v>2964</v>
      </c>
      <c r="Y140" s="80" t="s">
        <v>883</v>
      </c>
      <c r="Z140" s="80" t="s">
        <v>1019</v>
      </c>
      <c r="AA140" s="80" t="s">
        <v>883</v>
      </c>
      <c r="AB140" s="80" t="s">
        <v>2965</v>
      </c>
      <c r="AD140" s="85" t="s">
        <v>1129</v>
      </c>
      <c r="AE140" s="85" t="s">
        <v>1130</v>
      </c>
      <c r="AF140" s="85" t="s">
        <v>1129</v>
      </c>
      <c r="AG140" s="85" t="s">
        <v>2966</v>
      </c>
      <c r="AN140" s="80" t="s">
        <v>1355</v>
      </c>
      <c r="AO140" s="80" t="s">
        <v>1356</v>
      </c>
      <c r="AP140" s="80" t="s">
        <v>1355</v>
      </c>
      <c r="AQ140" s="80" t="s">
        <v>2967</v>
      </c>
      <c r="AS140" s="80" t="s">
        <v>1446</v>
      </c>
      <c r="AT140" s="80" t="s">
        <v>1447</v>
      </c>
      <c r="AU140" s="80" t="s">
        <v>2968</v>
      </c>
      <c r="AV140" s="80" t="s">
        <v>2969</v>
      </c>
      <c r="BH140" t="s">
        <v>2970</v>
      </c>
      <c r="BI140" t="s">
        <v>2971</v>
      </c>
      <c r="BJ140">
        <v>1211</v>
      </c>
    </row>
    <row r="141" spans="4:62" x14ac:dyDescent="0.25">
      <c r="D141" s="81" t="s">
        <v>2481</v>
      </c>
      <c r="E141" s="85" t="s">
        <v>1694</v>
      </c>
      <c r="F141" s="83" t="s">
        <v>656</v>
      </c>
      <c r="G141" s="84" t="s">
        <v>657</v>
      </c>
      <c r="I141" s="86" t="e">
        <f t="shared" ref="I141:I204" ca="1" si="3">_xlfn.CONCAT(K141,L141)</f>
        <v>#NAME?</v>
      </c>
      <c r="J141" s="83" t="s">
        <v>2557</v>
      </c>
      <c r="K141" s="83" t="s">
        <v>610</v>
      </c>
      <c r="L141" s="83" t="s">
        <v>609</v>
      </c>
      <c r="M141" s="83" t="s">
        <v>2972</v>
      </c>
      <c r="T141" s="85" t="s">
        <v>822</v>
      </c>
      <c r="U141" s="85" t="s">
        <v>823</v>
      </c>
      <c r="V141" s="85" t="s">
        <v>822</v>
      </c>
      <c r="W141" s="85" t="s">
        <v>2973</v>
      </c>
      <c r="Y141" s="85" t="s">
        <v>516</v>
      </c>
      <c r="Z141" s="85" t="s">
        <v>1020</v>
      </c>
      <c r="AA141" s="85" t="s">
        <v>516</v>
      </c>
      <c r="AB141" s="85" t="s">
        <v>2974</v>
      </c>
      <c r="AD141" s="80" t="s">
        <v>1129</v>
      </c>
      <c r="AE141" s="80" t="s">
        <v>1130</v>
      </c>
      <c r="AF141" s="80" t="s">
        <v>2975</v>
      </c>
      <c r="AG141" s="80" t="s">
        <v>2976</v>
      </c>
      <c r="AN141" s="85" t="s">
        <v>1355</v>
      </c>
      <c r="AO141" s="85" t="s">
        <v>1356</v>
      </c>
      <c r="AP141" s="85" t="s">
        <v>2977</v>
      </c>
      <c r="AQ141" s="85" t="s">
        <v>2978</v>
      </c>
      <c r="AS141" s="85" t="s">
        <v>1446</v>
      </c>
      <c r="AT141" s="85" t="s">
        <v>1447</v>
      </c>
      <c r="AU141" s="85" t="s">
        <v>2979</v>
      </c>
      <c r="AV141" s="85" t="s">
        <v>2980</v>
      </c>
      <c r="BH141" t="s">
        <v>2981</v>
      </c>
      <c r="BI141" t="s">
        <v>2982</v>
      </c>
      <c r="BJ141">
        <v>1211</v>
      </c>
    </row>
    <row r="142" spans="4:62" x14ac:dyDescent="0.25">
      <c r="D142" s="75" t="s">
        <v>2481</v>
      </c>
      <c r="E142" s="85" t="s">
        <v>1694</v>
      </c>
      <c r="F142" s="78" t="s">
        <v>662</v>
      </c>
      <c r="G142" s="79" t="s">
        <v>663</v>
      </c>
      <c r="I142" s="77" t="e">
        <f t="shared" ca="1" si="3"/>
        <v>#NAME?</v>
      </c>
      <c r="J142" s="78" t="s">
        <v>2568</v>
      </c>
      <c r="K142" s="78" t="s">
        <v>604</v>
      </c>
      <c r="L142" s="78" t="s">
        <v>603</v>
      </c>
      <c r="M142" s="78" t="s">
        <v>2983</v>
      </c>
      <c r="T142" s="80" t="s">
        <v>824</v>
      </c>
      <c r="U142" s="80" t="s">
        <v>825</v>
      </c>
      <c r="V142" s="80" t="s">
        <v>824</v>
      </c>
      <c r="W142" s="80" t="s">
        <v>2984</v>
      </c>
      <c r="Y142" s="80" t="s">
        <v>1021</v>
      </c>
      <c r="Z142" s="80" t="s">
        <v>1022</v>
      </c>
      <c r="AA142" s="80" t="s">
        <v>1021</v>
      </c>
      <c r="AB142" s="80" t="s">
        <v>2985</v>
      </c>
      <c r="AD142" s="85" t="s">
        <v>1129</v>
      </c>
      <c r="AE142" s="85" t="s">
        <v>1130</v>
      </c>
      <c r="AF142" s="85" t="s">
        <v>2986</v>
      </c>
      <c r="AG142" s="85" t="s">
        <v>2987</v>
      </c>
      <c r="AN142" s="80" t="s">
        <v>1355</v>
      </c>
      <c r="AO142" s="80" t="s">
        <v>1356</v>
      </c>
      <c r="AP142" s="80" t="s">
        <v>362</v>
      </c>
      <c r="AQ142" s="80" t="s">
        <v>2988</v>
      </c>
      <c r="AS142" s="80" t="s">
        <v>1446</v>
      </c>
      <c r="AT142" s="80" t="s">
        <v>1447</v>
      </c>
      <c r="AU142" s="80" t="s">
        <v>2989</v>
      </c>
      <c r="AV142" s="80" t="s">
        <v>2990</v>
      </c>
      <c r="BH142" t="s">
        <v>2991</v>
      </c>
      <c r="BI142" t="s">
        <v>2992</v>
      </c>
      <c r="BJ142">
        <v>1211</v>
      </c>
    </row>
    <row r="143" spans="4:62" x14ac:dyDescent="0.25">
      <c r="D143" s="81" t="s">
        <v>2481</v>
      </c>
      <c r="E143" s="85" t="s">
        <v>1694</v>
      </c>
      <c r="F143" s="83" t="s">
        <v>660</v>
      </c>
      <c r="G143" s="84" t="s">
        <v>661</v>
      </c>
      <c r="I143" s="86" t="e">
        <f t="shared" ca="1" si="3"/>
        <v>#NAME?</v>
      </c>
      <c r="J143" s="83" t="s">
        <v>605</v>
      </c>
      <c r="K143" s="83" t="s">
        <v>606</v>
      </c>
      <c r="L143" s="83" t="s">
        <v>605</v>
      </c>
      <c r="M143" s="83" t="s">
        <v>2993</v>
      </c>
      <c r="T143" s="85" t="s">
        <v>2888</v>
      </c>
      <c r="U143" s="85" t="s">
        <v>826</v>
      </c>
      <c r="V143" s="85" t="s">
        <v>2888</v>
      </c>
      <c r="W143" s="85" t="s">
        <v>2994</v>
      </c>
      <c r="Y143" s="85" t="s">
        <v>2995</v>
      </c>
      <c r="Z143" s="85" t="s">
        <v>1025</v>
      </c>
      <c r="AA143" s="85" t="s">
        <v>2995</v>
      </c>
      <c r="AB143" s="85" t="s">
        <v>2996</v>
      </c>
      <c r="AD143" s="80" t="s">
        <v>1129</v>
      </c>
      <c r="AE143" s="80" t="s">
        <v>1130</v>
      </c>
      <c r="AF143" s="80" t="s">
        <v>2997</v>
      </c>
      <c r="AG143" s="80" t="s">
        <v>2998</v>
      </c>
      <c r="AN143" s="85" t="s">
        <v>1355</v>
      </c>
      <c r="AO143" s="85" t="s">
        <v>1356</v>
      </c>
      <c r="AP143" s="85" t="s">
        <v>1370</v>
      </c>
      <c r="AQ143" s="85" t="s">
        <v>2999</v>
      </c>
      <c r="AS143" s="85" t="s">
        <v>1448</v>
      </c>
      <c r="AT143" s="85" t="s">
        <v>1449</v>
      </c>
      <c r="AU143" s="85" t="s">
        <v>1448</v>
      </c>
      <c r="AV143" s="85" t="s">
        <v>3000</v>
      </c>
      <c r="BH143" t="s">
        <v>3001</v>
      </c>
      <c r="BI143" t="s">
        <v>3002</v>
      </c>
      <c r="BJ143">
        <v>1211</v>
      </c>
    </row>
    <row r="144" spans="4:62" x14ac:dyDescent="0.25">
      <c r="D144" s="75" t="s">
        <v>2481</v>
      </c>
      <c r="E144" s="85" t="s">
        <v>1694</v>
      </c>
      <c r="F144" s="83" t="s">
        <v>678</v>
      </c>
      <c r="G144" s="84" t="s">
        <v>679</v>
      </c>
      <c r="I144" s="77" t="e">
        <f t="shared" ca="1" si="3"/>
        <v>#NAME?</v>
      </c>
      <c r="J144" s="78" t="s">
        <v>363</v>
      </c>
      <c r="K144" s="78" t="s">
        <v>574</v>
      </c>
      <c r="L144" s="78" t="s">
        <v>363</v>
      </c>
      <c r="M144" s="78" t="s">
        <v>3003</v>
      </c>
      <c r="T144" s="80" t="s">
        <v>827</v>
      </c>
      <c r="U144" s="80" t="s">
        <v>828</v>
      </c>
      <c r="V144" s="80" t="s">
        <v>827</v>
      </c>
      <c r="W144" s="80" t="s">
        <v>3004</v>
      </c>
      <c r="Y144" s="80" t="s">
        <v>2995</v>
      </c>
      <c r="Z144" s="80" t="s">
        <v>1025</v>
      </c>
      <c r="AA144" s="80" t="s">
        <v>944</v>
      </c>
      <c r="AB144" s="80" t="s">
        <v>3005</v>
      </c>
      <c r="AD144" s="85" t="s">
        <v>1132</v>
      </c>
      <c r="AE144" s="85" t="s">
        <v>1133</v>
      </c>
      <c r="AF144" s="85" t="s">
        <v>1132</v>
      </c>
      <c r="AG144" s="85" t="s">
        <v>3006</v>
      </c>
      <c r="AN144" s="80" t="s">
        <v>1355</v>
      </c>
      <c r="AO144" s="80" t="s">
        <v>1356</v>
      </c>
      <c r="AP144" s="80" t="s">
        <v>1371</v>
      </c>
      <c r="AQ144" s="80" t="s">
        <v>3007</v>
      </c>
      <c r="AS144" s="80" t="s">
        <v>1448</v>
      </c>
      <c r="AT144" s="80" t="s">
        <v>1449</v>
      </c>
      <c r="AU144" s="80" t="s">
        <v>3008</v>
      </c>
      <c r="AV144" s="80" t="s">
        <v>3009</v>
      </c>
      <c r="BH144" t="s">
        <v>3010</v>
      </c>
      <c r="BI144" t="s">
        <v>3011</v>
      </c>
      <c r="BJ144">
        <v>1301</v>
      </c>
    </row>
    <row r="145" spans="4:62" x14ac:dyDescent="0.25">
      <c r="D145" s="81" t="s">
        <v>2481</v>
      </c>
      <c r="E145" s="85" t="s">
        <v>1694</v>
      </c>
      <c r="F145" s="83" t="s">
        <v>3012</v>
      </c>
      <c r="G145" s="84" t="s">
        <v>576</v>
      </c>
      <c r="I145" s="86" t="e">
        <f t="shared" ca="1" si="3"/>
        <v>#NAME?</v>
      </c>
      <c r="J145" s="83" t="s">
        <v>594</v>
      </c>
      <c r="K145" s="83" t="s">
        <v>595</v>
      </c>
      <c r="L145" s="83" t="s">
        <v>594</v>
      </c>
      <c r="M145" s="83" t="s">
        <v>3013</v>
      </c>
      <c r="T145" s="85" t="s">
        <v>829</v>
      </c>
      <c r="U145" s="85" t="s">
        <v>830</v>
      </c>
      <c r="V145" s="85" t="s">
        <v>829</v>
      </c>
      <c r="W145" s="85" t="s">
        <v>3014</v>
      </c>
      <c r="Y145" s="85" t="s">
        <v>2995</v>
      </c>
      <c r="Z145" s="85" t="s">
        <v>1025</v>
      </c>
      <c r="AA145" s="85" t="s">
        <v>3015</v>
      </c>
      <c r="AB145" s="85" t="s">
        <v>3016</v>
      </c>
      <c r="AD145" s="80" t="s">
        <v>1136</v>
      </c>
      <c r="AE145" s="80" t="s">
        <v>1137</v>
      </c>
      <c r="AF145" s="80" t="s">
        <v>1136</v>
      </c>
      <c r="AG145" s="80" t="s">
        <v>3017</v>
      </c>
      <c r="AN145" s="85" t="s">
        <v>1355</v>
      </c>
      <c r="AO145" s="85" t="s">
        <v>1356</v>
      </c>
      <c r="AP145" s="85" t="s">
        <v>1380</v>
      </c>
      <c r="AQ145" s="85" t="s">
        <v>3018</v>
      </c>
      <c r="AS145" s="85" t="s">
        <v>1448</v>
      </c>
      <c r="AT145" s="85" t="s">
        <v>1449</v>
      </c>
      <c r="AU145" s="85" t="s">
        <v>3019</v>
      </c>
      <c r="AV145" s="85" t="s">
        <v>3020</v>
      </c>
      <c r="BH145" t="s">
        <v>3021</v>
      </c>
      <c r="BI145" t="s">
        <v>3022</v>
      </c>
      <c r="BJ145">
        <v>1301</v>
      </c>
    </row>
    <row r="146" spans="4:62" x14ac:dyDescent="0.25">
      <c r="D146" s="75" t="s">
        <v>2481</v>
      </c>
      <c r="E146" s="85" t="s">
        <v>1694</v>
      </c>
      <c r="F146" s="78" t="s">
        <v>3023</v>
      </c>
      <c r="G146" s="79" t="s">
        <v>677</v>
      </c>
      <c r="I146" s="77" t="e">
        <f t="shared" ca="1" si="3"/>
        <v>#NAME?</v>
      </c>
      <c r="J146" s="78" t="s">
        <v>585</v>
      </c>
      <c r="K146" s="78" t="s">
        <v>586</v>
      </c>
      <c r="L146" s="78" t="s">
        <v>585</v>
      </c>
      <c r="M146" s="78" t="s">
        <v>3024</v>
      </c>
      <c r="T146" s="80" t="s">
        <v>831</v>
      </c>
      <c r="U146" s="80" t="s">
        <v>832</v>
      </c>
      <c r="V146" s="80" t="s">
        <v>831</v>
      </c>
      <c r="W146" s="80" t="s">
        <v>3025</v>
      </c>
      <c r="Y146" s="80" t="s">
        <v>2995</v>
      </c>
      <c r="Z146" s="80" t="s">
        <v>1025</v>
      </c>
      <c r="AA146" s="80" t="s">
        <v>964</v>
      </c>
      <c r="AB146" s="80" t="s">
        <v>3026</v>
      </c>
      <c r="AD146" s="85" t="s">
        <v>1007</v>
      </c>
      <c r="AE146" s="85" t="s">
        <v>1138</v>
      </c>
      <c r="AF146" s="85" t="s">
        <v>1007</v>
      </c>
      <c r="AG146" s="85" t="s">
        <v>3027</v>
      </c>
      <c r="AN146" s="80" t="s">
        <v>1355</v>
      </c>
      <c r="AO146" s="80" t="s">
        <v>1356</v>
      </c>
      <c r="AP146" s="80" t="s">
        <v>1387</v>
      </c>
      <c r="AQ146" s="80" t="s">
        <v>3028</v>
      </c>
      <c r="AS146" s="80" t="s">
        <v>1448</v>
      </c>
      <c r="AT146" s="80" t="s">
        <v>1449</v>
      </c>
      <c r="AU146" s="80" t="s">
        <v>3029</v>
      </c>
      <c r="AV146" s="80" t="s">
        <v>3030</v>
      </c>
      <c r="BH146" t="s">
        <v>3031</v>
      </c>
      <c r="BI146" t="s">
        <v>3032</v>
      </c>
      <c r="BJ146">
        <v>1301</v>
      </c>
    </row>
    <row r="147" spans="4:62" x14ac:dyDescent="0.25">
      <c r="D147" s="81" t="s">
        <v>2481</v>
      </c>
      <c r="E147" s="85" t="s">
        <v>1694</v>
      </c>
      <c r="F147" s="78" t="s">
        <v>680</v>
      </c>
      <c r="G147" s="79" t="s">
        <v>681</v>
      </c>
      <c r="I147" s="86" t="e">
        <f t="shared" ca="1" si="3"/>
        <v>#NAME?</v>
      </c>
      <c r="J147" s="83" t="s">
        <v>588</v>
      </c>
      <c r="K147" s="83" t="s">
        <v>589</v>
      </c>
      <c r="L147" s="83" t="s">
        <v>588</v>
      </c>
      <c r="M147" s="83" t="s">
        <v>3033</v>
      </c>
      <c r="T147" s="85" t="s">
        <v>833</v>
      </c>
      <c r="U147" s="85" t="s">
        <v>834</v>
      </c>
      <c r="V147" s="85" t="s">
        <v>833</v>
      </c>
      <c r="W147" s="85" t="s">
        <v>3034</v>
      </c>
      <c r="Y147" s="85" t="s">
        <v>2995</v>
      </c>
      <c r="Z147" s="85" t="s">
        <v>1025</v>
      </c>
      <c r="AA147" s="85" t="s">
        <v>989</v>
      </c>
      <c r="AB147" s="85" t="s">
        <v>3035</v>
      </c>
      <c r="AD147" s="80" t="s">
        <v>1140</v>
      </c>
      <c r="AE147" s="80" t="s">
        <v>1141</v>
      </c>
      <c r="AF147" s="80" t="s">
        <v>1140</v>
      </c>
      <c r="AG147" s="80" t="s">
        <v>3036</v>
      </c>
      <c r="AN147" s="85" t="s">
        <v>1355</v>
      </c>
      <c r="AO147" s="85" t="s">
        <v>1356</v>
      </c>
      <c r="AP147" s="85" t="s">
        <v>1390</v>
      </c>
      <c r="AQ147" s="85" t="s">
        <v>3037</v>
      </c>
      <c r="AS147" s="85" t="s">
        <v>1448</v>
      </c>
      <c r="AT147" s="85" t="s">
        <v>1449</v>
      </c>
      <c r="AU147" s="85" t="s">
        <v>3038</v>
      </c>
      <c r="AV147" s="85" t="s">
        <v>3039</v>
      </c>
      <c r="BH147" t="s">
        <v>3040</v>
      </c>
      <c r="BI147" t="s">
        <v>3041</v>
      </c>
      <c r="BJ147">
        <v>1301</v>
      </c>
    </row>
    <row r="148" spans="4:62" x14ac:dyDescent="0.25">
      <c r="D148" s="75" t="s">
        <v>2481</v>
      </c>
      <c r="E148" s="85" t="s">
        <v>1694</v>
      </c>
      <c r="F148" s="83" t="s">
        <v>682</v>
      </c>
      <c r="G148" s="84" t="s">
        <v>683</v>
      </c>
      <c r="I148" s="77" t="e">
        <f t="shared" ca="1" si="3"/>
        <v>#NAME?</v>
      </c>
      <c r="J148" s="78" t="s">
        <v>590</v>
      </c>
      <c r="K148" s="78" t="s">
        <v>591</v>
      </c>
      <c r="L148" s="78" t="s">
        <v>590</v>
      </c>
      <c r="M148" s="78" t="s">
        <v>3042</v>
      </c>
      <c r="T148" s="80" t="s">
        <v>475</v>
      </c>
      <c r="U148" s="80" t="s">
        <v>835</v>
      </c>
      <c r="V148" s="80" t="s">
        <v>475</v>
      </c>
      <c r="W148" s="80" t="s">
        <v>3043</v>
      </c>
      <c r="Y148" s="80" t="s">
        <v>2995</v>
      </c>
      <c r="Z148" s="80" t="s">
        <v>1025</v>
      </c>
      <c r="AA148" s="80" t="s">
        <v>1029</v>
      </c>
      <c r="AB148" s="80" t="s">
        <v>3044</v>
      </c>
      <c r="AD148" s="85" t="s">
        <v>1142</v>
      </c>
      <c r="AE148" s="85" t="s">
        <v>1143</v>
      </c>
      <c r="AF148" s="85" t="s">
        <v>1142</v>
      </c>
      <c r="AG148" s="85" t="s">
        <v>3045</v>
      </c>
      <c r="AN148" s="80" t="s">
        <v>1357</v>
      </c>
      <c r="AO148" s="80" t="s">
        <v>1358</v>
      </c>
      <c r="AP148" s="80" t="s">
        <v>1357</v>
      </c>
      <c r="AQ148" s="80" t="s">
        <v>3046</v>
      </c>
      <c r="AS148" s="80" t="s">
        <v>1448</v>
      </c>
      <c r="AT148" s="80" t="s">
        <v>1449</v>
      </c>
      <c r="AU148" s="80" t="s">
        <v>3047</v>
      </c>
      <c r="AV148" s="80" t="s">
        <v>3048</v>
      </c>
      <c r="BH148" t="s">
        <v>3049</v>
      </c>
      <c r="BI148" t="s">
        <v>3050</v>
      </c>
      <c r="BJ148">
        <v>1301</v>
      </c>
    </row>
    <row r="149" spans="4:62" x14ac:dyDescent="0.25">
      <c r="D149" s="81" t="s">
        <v>2481</v>
      </c>
      <c r="E149" s="85" t="s">
        <v>1694</v>
      </c>
      <c r="F149" s="78" t="s">
        <v>684</v>
      </c>
      <c r="G149" s="79" t="s">
        <v>685</v>
      </c>
      <c r="I149" s="86" t="e">
        <f t="shared" ca="1" si="3"/>
        <v>#NAME?</v>
      </c>
      <c r="J149" s="83" t="s">
        <v>2641</v>
      </c>
      <c r="K149" s="83" t="s">
        <v>587</v>
      </c>
      <c r="L149" s="83" t="s">
        <v>2641</v>
      </c>
      <c r="M149" s="83" t="s">
        <v>3051</v>
      </c>
      <c r="T149" s="85" t="s">
        <v>3052</v>
      </c>
      <c r="U149" s="85" t="s">
        <v>836</v>
      </c>
      <c r="V149" s="85" t="s">
        <v>3052</v>
      </c>
      <c r="W149" s="85" t="s">
        <v>3053</v>
      </c>
      <c r="Y149" s="85" t="s">
        <v>1026</v>
      </c>
      <c r="Z149" s="85" t="s">
        <v>1027</v>
      </c>
      <c r="AA149" s="85" t="s">
        <v>1026</v>
      </c>
      <c r="AB149" s="85" t="s">
        <v>3054</v>
      </c>
      <c r="AD149" s="80" t="s">
        <v>1146</v>
      </c>
      <c r="AE149" s="80" t="s">
        <v>1147</v>
      </c>
      <c r="AF149" s="80" t="s">
        <v>1146</v>
      </c>
      <c r="AG149" s="80" t="s">
        <v>3055</v>
      </c>
      <c r="AN149" s="85" t="s">
        <v>1359</v>
      </c>
      <c r="AO149" s="85" t="s">
        <v>1360</v>
      </c>
      <c r="AP149" s="85" t="s">
        <v>1359</v>
      </c>
      <c r="AQ149" s="85" t="s">
        <v>3056</v>
      </c>
      <c r="AS149" s="85" t="s">
        <v>1448</v>
      </c>
      <c r="AT149" s="85" t="s">
        <v>1449</v>
      </c>
      <c r="AU149" s="85" t="s">
        <v>3057</v>
      </c>
      <c r="AV149" s="85" t="s">
        <v>3058</v>
      </c>
      <c r="BH149" t="s">
        <v>3059</v>
      </c>
      <c r="BI149" t="s">
        <v>3060</v>
      </c>
      <c r="BJ149">
        <v>1301</v>
      </c>
    </row>
    <row r="150" spans="4:62" x14ac:dyDescent="0.25">
      <c r="D150" s="75" t="s">
        <v>2481</v>
      </c>
      <c r="E150" s="85" t="s">
        <v>1694</v>
      </c>
      <c r="F150" s="83" t="s">
        <v>686</v>
      </c>
      <c r="G150" s="84" t="s">
        <v>687</v>
      </c>
      <c r="I150" s="77" t="e">
        <f t="shared" ca="1" si="3"/>
        <v>#NAME?</v>
      </c>
      <c r="J150" s="78" t="s">
        <v>592</v>
      </c>
      <c r="K150" s="78" t="s">
        <v>593</v>
      </c>
      <c r="L150" s="78" t="s">
        <v>592</v>
      </c>
      <c r="M150" s="78" t="s">
        <v>3061</v>
      </c>
      <c r="T150" s="80" t="s">
        <v>837</v>
      </c>
      <c r="U150" s="80" t="s">
        <v>838</v>
      </c>
      <c r="V150" s="80" t="s">
        <v>837</v>
      </c>
      <c r="W150" s="80" t="s">
        <v>3062</v>
      </c>
      <c r="Y150" s="80" t="s">
        <v>1030</v>
      </c>
      <c r="Z150" s="80" t="s">
        <v>1031</v>
      </c>
      <c r="AA150" s="80" t="s">
        <v>1030</v>
      </c>
      <c r="AB150" s="80" t="s">
        <v>3063</v>
      </c>
      <c r="AD150" s="85" t="s">
        <v>1146</v>
      </c>
      <c r="AE150" s="85" t="s">
        <v>1147</v>
      </c>
      <c r="AF150" s="85" t="s">
        <v>1135</v>
      </c>
      <c r="AG150" s="85" t="s">
        <v>3064</v>
      </c>
      <c r="AN150" s="80" t="s">
        <v>1362</v>
      </c>
      <c r="AO150" s="80" t="s">
        <v>1363</v>
      </c>
      <c r="AP150" s="80" t="s">
        <v>1362</v>
      </c>
      <c r="AQ150" s="80" t="s">
        <v>3065</v>
      </c>
      <c r="BH150" t="s">
        <v>3066</v>
      </c>
      <c r="BI150" t="s">
        <v>3067</v>
      </c>
      <c r="BJ150">
        <v>1301</v>
      </c>
    </row>
    <row r="151" spans="4:62" x14ac:dyDescent="0.25">
      <c r="D151" s="81" t="s">
        <v>2481</v>
      </c>
      <c r="E151" s="85" t="s">
        <v>1694</v>
      </c>
      <c r="F151" s="78" t="s">
        <v>688</v>
      </c>
      <c r="G151" s="79" t="s">
        <v>689</v>
      </c>
      <c r="I151" s="86" t="e">
        <f t="shared" ca="1" si="3"/>
        <v>#NAME?</v>
      </c>
      <c r="J151" s="83" t="s">
        <v>581</v>
      </c>
      <c r="K151" s="83" t="s">
        <v>582</v>
      </c>
      <c r="L151" s="83" t="s">
        <v>581</v>
      </c>
      <c r="M151" s="83" t="s">
        <v>3068</v>
      </c>
      <c r="T151" s="85" t="s">
        <v>839</v>
      </c>
      <c r="U151" s="85" t="s">
        <v>840</v>
      </c>
      <c r="V151" s="85" t="s">
        <v>839</v>
      </c>
      <c r="W151" s="85" t="s">
        <v>3069</v>
      </c>
      <c r="Y151" s="85" t="s">
        <v>1032</v>
      </c>
      <c r="Z151" s="85" t="s">
        <v>1033</v>
      </c>
      <c r="AA151" s="85" t="s">
        <v>1032</v>
      </c>
      <c r="AB151" s="85" t="s">
        <v>3070</v>
      </c>
      <c r="AD151" s="80" t="s">
        <v>1146</v>
      </c>
      <c r="AE151" s="80" t="s">
        <v>1147</v>
      </c>
      <c r="AF151" s="80" t="s">
        <v>3071</v>
      </c>
      <c r="AG151" s="80" t="s">
        <v>3072</v>
      </c>
      <c r="AN151" s="85" t="s">
        <v>703</v>
      </c>
      <c r="AO151" s="85" t="s">
        <v>1364</v>
      </c>
      <c r="AP151" s="85" t="s">
        <v>703</v>
      </c>
      <c r="AQ151" s="85" t="s">
        <v>3073</v>
      </c>
      <c r="BH151" t="s">
        <v>3074</v>
      </c>
      <c r="BI151" t="s">
        <v>3075</v>
      </c>
      <c r="BJ151">
        <v>1302</v>
      </c>
    </row>
    <row r="152" spans="4:62" x14ac:dyDescent="0.25">
      <c r="D152" s="75" t="s">
        <v>2481</v>
      </c>
      <c r="E152" s="85" t="s">
        <v>1694</v>
      </c>
      <c r="F152" s="83" t="s">
        <v>690</v>
      </c>
      <c r="G152" s="84" t="s">
        <v>691</v>
      </c>
      <c r="I152" s="77" t="e">
        <f t="shared" ca="1" si="3"/>
        <v>#NAME?</v>
      </c>
      <c r="J152" s="78" t="s">
        <v>583</v>
      </c>
      <c r="K152" s="78" t="s">
        <v>584</v>
      </c>
      <c r="L152" s="78" t="s">
        <v>583</v>
      </c>
      <c r="M152" s="78" t="s">
        <v>3076</v>
      </c>
      <c r="T152" s="80" t="s">
        <v>841</v>
      </c>
      <c r="U152" s="80" t="s">
        <v>842</v>
      </c>
      <c r="V152" s="80" t="s">
        <v>841</v>
      </c>
      <c r="W152" s="80" t="s">
        <v>3077</v>
      </c>
      <c r="Y152" s="80" t="s">
        <v>1036</v>
      </c>
      <c r="Z152" s="80" t="s">
        <v>1037</v>
      </c>
      <c r="AA152" s="80" t="s">
        <v>1036</v>
      </c>
      <c r="AB152" s="80" t="s">
        <v>3078</v>
      </c>
      <c r="AD152" s="85" t="s">
        <v>1146</v>
      </c>
      <c r="AE152" s="85" t="s">
        <v>1147</v>
      </c>
      <c r="AF152" s="85" t="s">
        <v>3079</v>
      </c>
      <c r="AG152" s="85" t="s">
        <v>3080</v>
      </c>
      <c r="AN152" s="80" t="s">
        <v>1366</v>
      </c>
      <c r="AO152" s="80" t="s">
        <v>1367</v>
      </c>
      <c r="AP152" s="80" t="s">
        <v>1366</v>
      </c>
      <c r="AQ152" s="80" t="s">
        <v>3081</v>
      </c>
      <c r="BH152" t="s">
        <v>3082</v>
      </c>
      <c r="BI152" t="s">
        <v>3083</v>
      </c>
      <c r="BJ152">
        <v>1302</v>
      </c>
    </row>
    <row r="153" spans="4:62" x14ac:dyDescent="0.25">
      <c r="D153" s="81" t="s">
        <v>2481</v>
      </c>
      <c r="E153" s="85" t="s">
        <v>1694</v>
      </c>
      <c r="F153" s="83" t="s">
        <v>3084</v>
      </c>
      <c r="G153" s="84" t="s">
        <v>702</v>
      </c>
      <c r="I153" s="86" t="e">
        <f t="shared" ca="1" si="3"/>
        <v>#NAME?</v>
      </c>
      <c r="J153" s="83" t="s">
        <v>367</v>
      </c>
      <c r="K153" s="83" t="s">
        <v>611</v>
      </c>
      <c r="L153" s="83" t="s">
        <v>367</v>
      </c>
      <c r="M153" s="83" t="s">
        <v>3085</v>
      </c>
      <c r="T153" s="85" t="s">
        <v>843</v>
      </c>
      <c r="U153" s="85" t="s">
        <v>844</v>
      </c>
      <c r="V153" s="85" t="s">
        <v>843</v>
      </c>
      <c r="W153" s="85" t="s">
        <v>3086</v>
      </c>
      <c r="Y153" s="85" t="s">
        <v>1038</v>
      </c>
      <c r="Z153" s="85" t="s">
        <v>1039</v>
      </c>
      <c r="AA153" s="85" t="s">
        <v>1038</v>
      </c>
      <c r="AB153" s="85" t="s">
        <v>3087</v>
      </c>
      <c r="AD153" s="80" t="s">
        <v>1148</v>
      </c>
      <c r="AE153" s="80" t="s">
        <v>1149</v>
      </c>
      <c r="AF153" s="80" t="s">
        <v>1148</v>
      </c>
      <c r="AG153" s="80" t="s">
        <v>3088</v>
      </c>
      <c r="AN153" s="85" t="s">
        <v>1368</v>
      </c>
      <c r="AO153" s="85" t="s">
        <v>1369</v>
      </c>
      <c r="AP153" s="85" t="s">
        <v>1368</v>
      </c>
      <c r="AQ153" s="85" t="s">
        <v>3089</v>
      </c>
      <c r="BH153" t="s">
        <v>3090</v>
      </c>
      <c r="BI153" t="s">
        <v>3091</v>
      </c>
      <c r="BJ153">
        <v>1302</v>
      </c>
    </row>
    <row r="154" spans="4:62" x14ac:dyDescent="0.25">
      <c r="D154" s="75" t="s">
        <v>2481</v>
      </c>
      <c r="E154" s="85" t="s">
        <v>1694</v>
      </c>
      <c r="F154" s="78" t="s">
        <v>3092</v>
      </c>
      <c r="G154" s="79" t="s">
        <v>704</v>
      </c>
      <c r="I154" s="77" t="e">
        <f t="shared" ca="1" si="3"/>
        <v>#NAME?</v>
      </c>
      <c r="J154" s="78" t="s">
        <v>612</v>
      </c>
      <c r="K154" s="78" t="s">
        <v>613</v>
      </c>
      <c r="L154" s="78" t="s">
        <v>612</v>
      </c>
      <c r="M154" s="78" t="s">
        <v>3093</v>
      </c>
      <c r="T154" s="80" t="s">
        <v>845</v>
      </c>
      <c r="U154" s="80" t="s">
        <v>846</v>
      </c>
      <c r="V154" s="80" t="s">
        <v>845</v>
      </c>
      <c r="W154" s="80" t="s">
        <v>3094</v>
      </c>
      <c r="Y154" s="80" t="s">
        <v>1040</v>
      </c>
      <c r="Z154" s="80" t="s">
        <v>1041</v>
      </c>
      <c r="AA154" s="80" t="s">
        <v>1040</v>
      </c>
      <c r="AB154" s="80" t="s">
        <v>3095</v>
      </c>
      <c r="AD154" s="85" t="s">
        <v>1155</v>
      </c>
      <c r="AE154" s="85" t="s">
        <v>1156</v>
      </c>
      <c r="AF154" s="85" t="s">
        <v>1155</v>
      </c>
      <c r="AG154" s="85" t="s">
        <v>3096</v>
      </c>
      <c r="AN154" s="80" t="s">
        <v>543</v>
      </c>
      <c r="AO154" s="80" t="s">
        <v>1372</v>
      </c>
      <c r="AP154" s="80" t="s">
        <v>543</v>
      </c>
      <c r="AQ154" s="80" t="s">
        <v>3097</v>
      </c>
      <c r="BH154" t="s">
        <v>2547</v>
      </c>
      <c r="BI154" t="s">
        <v>3098</v>
      </c>
      <c r="BJ154">
        <v>1302</v>
      </c>
    </row>
    <row r="155" spans="4:62" x14ac:dyDescent="0.25">
      <c r="D155" s="81" t="s">
        <v>2481</v>
      </c>
      <c r="E155" s="85" t="s">
        <v>1694</v>
      </c>
      <c r="F155" s="83" t="s">
        <v>3099</v>
      </c>
      <c r="G155" s="84" t="s">
        <v>706</v>
      </c>
      <c r="I155" s="86" t="e">
        <f t="shared" ca="1" si="3"/>
        <v>#NAME?</v>
      </c>
      <c r="J155" s="83" t="s">
        <v>612</v>
      </c>
      <c r="K155" s="83" t="s">
        <v>613</v>
      </c>
      <c r="L155" s="83" t="s">
        <v>3100</v>
      </c>
      <c r="M155" s="83" t="s">
        <v>3101</v>
      </c>
      <c r="O155" s="69" t="s">
        <v>391</v>
      </c>
      <c r="P155" s="69" t="s">
        <v>1679</v>
      </c>
      <c r="Q155" s="69" t="s">
        <v>1680</v>
      </c>
      <c r="R155" s="70" t="s">
        <v>1681</v>
      </c>
      <c r="T155" s="85" t="s">
        <v>847</v>
      </c>
      <c r="U155" s="85" t="s">
        <v>848</v>
      </c>
      <c r="V155" s="85" t="s">
        <v>847</v>
      </c>
      <c r="W155" s="85" t="s">
        <v>3102</v>
      </c>
      <c r="Y155" s="85" t="s">
        <v>1042</v>
      </c>
      <c r="Z155" s="85" t="s">
        <v>1043</v>
      </c>
      <c r="AA155" s="85" t="s">
        <v>1042</v>
      </c>
      <c r="AB155" s="85" t="s">
        <v>3103</v>
      </c>
      <c r="AD155" s="80" t="s">
        <v>709</v>
      </c>
      <c r="AE155" s="80" t="s">
        <v>1157</v>
      </c>
      <c r="AF155" s="80" t="s">
        <v>709</v>
      </c>
      <c r="AG155" s="80" t="s">
        <v>3104</v>
      </c>
      <c r="AN155" s="85" t="s">
        <v>1374</v>
      </c>
      <c r="AO155" s="85" t="s">
        <v>1375</v>
      </c>
      <c r="AP155" s="85" t="s">
        <v>3105</v>
      </c>
      <c r="AQ155" s="85" t="s">
        <v>3106</v>
      </c>
      <c r="BH155" t="s">
        <v>3107</v>
      </c>
      <c r="BI155" t="s">
        <v>3108</v>
      </c>
      <c r="BJ155">
        <v>1303</v>
      </c>
    </row>
    <row r="156" spans="4:62" x14ac:dyDescent="0.25">
      <c r="D156" s="75" t="s">
        <v>2481</v>
      </c>
      <c r="E156" s="85" t="s">
        <v>1694</v>
      </c>
      <c r="F156" s="78" t="s">
        <v>3109</v>
      </c>
      <c r="G156" s="79" t="s">
        <v>708</v>
      </c>
      <c r="I156" s="77" t="e">
        <f t="shared" ca="1" si="3"/>
        <v>#NAME?</v>
      </c>
      <c r="J156" s="78" t="s">
        <v>614</v>
      </c>
      <c r="K156" s="78" t="s">
        <v>615</v>
      </c>
      <c r="L156" s="78" t="s">
        <v>614</v>
      </c>
      <c r="M156" s="78" t="s">
        <v>3110</v>
      </c>
      <c r="O156" s="80" t="s">
        <v>363</v>
      </c>
      <c r="P156" s="80" t="s">
        <v>574</v>
      </c>
      <c r="Q156" s="80" t="s">
        <v>363</v>
      </c>
      <c r="R156" s="76" t="s">
        <v>3003</v>
      </c>
      <c r="T156" s="80" t="s">
        <v>849</v>
      </c>
      <c r="U156" s="80" t="s">
        <v>850</v>
      </c>
      <c r="V156" s="80" t="s">
        <v>849</v>
      </c>
      <c r="W156" s="80" t="s">
        <v>3111</v>
      </c>
      <c r="Y156" s="80" t="s">
        <v>1044</v>
      </c>
      <c r="Z156" s="80" t="s">
        <v>1045</v>
      </c>
      <c r="AA156" s="80" t="s">
        <v>1044</v>
      </c>
      <c r="AB156" s="80" t="s">
        <v>3112</v>
      </c>
      <c r="AD156" s="85" t="s">
        <v>522</v>
      </c>
      <c r="AE156" s="85" t="s">
        <v>1158</v>
      </c>
      <c r="AF156" s="85" t="s">
        <v>522</v>
      </c>
      <c r="AG156" s="85" t="s">
        <v>3113</v>
      </c>
      <c r="AN156" s="80" t="s">
        <v>1374</v>
      </c>
      <c r="AO156" s="80" t="s">
        <v>1375</v>
      </c>
      <c r="AP156" s="80" t="s">
        <v>3114</v>
      </c>
      <c r="AQ156" s="80" t="s">
        <v>3115</v>
      </c>
      <c r="BH156" t="s">
        <v>3116</v>
      </c>
      <c r="BI156" t="s">
        <v>3117</v>
      </c>
      <c r="BJ156">
        <v>1303</v>
      </c>
    </row>
    <row r="157" spans="4:62" x14ac:dyDescent="0.25">
      <c r="D157" s="81" t="s">
        <v>2481</v>
      </c>
      <c r="E157" s="85" t="s">
        <v>1694</v>
      </c>
      <c r="F157" s="78" t="s">
        <v>696</v>
      </c>
      <c r="G157" s="79" t="s">
        <v>697</v>
      </c>
      <c r="I157" s="86" t="e">
        <f t="shared" ca="1" si="3"/>
        <v>#NAME?</v>
      </c>
      <c r="J157" s="83" t="s">
        <v>616</v>
      </c>
      <c r="K157" s="83" t="s">
        <v>617</v>
      </c>
      <c r="L157" s="83" t="s">
        <v>616</v>
      </c>
      <c r="M157" s="83" t="s">
        <v>3118</v>
      </c>
      <c r="O157" s="85" t="s">
        <v>354</v>
      </c>
      <c r="P157" s="85" t="s">
        <v>575</v>
      </c>
      <c r="Q157" s="85" t="s">
        <v>354</v>
      </c>
      <c r="R157" s="82" t="s">
        <v>2932</v>
      </c>
      <c r="T157" s="85" t="s">
        <v>851</v>
      </c>
      <c r="U157" s="85" t="s">
        <v>852</v>
      </c>
      <c r="V157" s="85" t="s">
        <v>851</v>
      </c>
      <c r="W157" s="85" t="s">
        <v>3119</v>
      </c>
      <c r="Y157" s="85" t="s">
        <v>1046</v>
      </c>
      <c r="Z157" s="85" t="s">
        <v>1047</v>
      </c>
      <c r="AA157" s="85" t="s">
        <v>1046</v>
      </c>
      <c r="AB157" s="85" t="s">
        <v>3120</v>
      </c>
      <c r="AD157" s="80" t="s">
        <v>1159</v>
      </c>
      <c r="AE157" s="80" t="s">
        <v>1160</v>
      </c>
      <c r="AF157" s="80" t="s">
        <v>1159</v>
      </c>
      <c r="AG157" s="80" t="s">
        <v>3121</v>
      </c>
      <c r="AN157" s="85" t="s">
        <v>1374</v>
      </c>
      <c r="AO157" s="85" t="s">
        <v>1375</v>
      </c>
      <c r="AP157" s="85" t="s">
        <v>3122</v>
      </c>
      <c r="AQ157" s="85" t="s">
        <v>3123</v>
      </c>
      <c r="BH157" t="s">
        <v>3124</v>
      </c>
      <c r="BI157" t="s">
        <v>3125</v>
      </c>
      <c r="BJ157">
        <v>1303</v>
      </c>
    </row>
    <row r="158" spans="4:62" x14ac:dyDescent="0.25">
      <c r="D158" s="75" t="s">
        <v>2481</v>
      </c>
      <c r="E158" s="85" t="s">
        <v>1694</v>
      </c>
      <c r="F158" s="83" t="s">
        <v>698</v>
      </c>
      <c r="G158" s="84" t="s">
        <v>699</v>
      </c>
      <c r="I158" s="77" t="e">
        <f t="shared" ca="1" si="3"/>
        <v>#NAME?</v>
      </c>
      <c r="J158" s="78" t="s">
        <v>620</v>
      </c>
      <c r="K158" s="78" t="s">
        <v>621</v>
      </c>
      <c r="L158" s="78" t="s">
        <v>620</v>
      </c>
      <c r="M158" s="78" t="s">
        <v>3126</v>
      </c>
      <c r="O158" s="80" t="s">
        <v>361</v>
      </c>
      <c r="P158" s="80" t="s">
        <v>576</v>
      </c>
      <c r="Q158" s="80" t="s">
        <v>361</v>
      </c>
      <c r="R158" s="80" t="s">
        <v>3127</v>
      </c>
      <c r="T158" s="80" t="s">
        <v>853</v>
      </c>
      <c r="U158" s="80" t="s">
        <v>854</v>
      </c>
      <c r="V158" s="80" t="s">
        <v>853</v>
      </c>
      <c r="W158" s="80" t="s">
        <v>3128</v>
      </c>
      <c r="Y158" s="80" t="s">
        <v>1048</v>
      </c>
      <c r="Z158" s="80" t="s">
        <v>1049</v>
      </c>
      <c r="AA158" s="80" t="s">
        <v>1048</v>
      </c>
      <c r="AB158" s="80" t="s">
        <v>3129</v>
      </c>
      <c r="AD158" s="85" t="s">
        <v>1161</v>
      </c>
      <c r="AE158" s="85" t="s">
        <v>1162</v>
      </c>
      <c r="AF158" s="85" t="s">
        <v>1161</v>
      </c>
      <c r="AG158" s="85" t="s">
        <v>3130</v>
      </c>
      <c r="AN158" s="80" t="s">
        <v>1374</v>
      </c>
      <c r="AO158" s="80" t="s">
        <v>1375</v>
      </c>
      <c r="AP158" s="80" t="s">
        <v>3131</v>
      </c>
      <c r="AQ158" s="80" t="s">
        <v>3132</v>
      </c>
      <c r="BH158" t="s">
        <v>3133</v>
      </c>
      <c r="BI158" t="s">
        <v>3134</v>
      </c>
      <c r="BJ158">
        <v>1303</v>
      </c>
    </row>
    <row r="159" spans="4:62" x14ac:dyDescent="0.25">
      <c r="D159" s="81" t="s">
        <v>2481</v>
      </c>
      <c r="E159" s="85" t="s">
        <v>1694</v>
      </c>
      <c r="F159" s="78" t="s">
        <v>3135</v>
      </c>
      <c r="G159" s="79" t="s">
        <v>700</v>
      </c>
      <c r="I159" s="86" t="e">
        <f t="shared" ca="1" si="3"/>
        <v>#NAME?</v>
      </c>
      <c r="J159" s="83" t="s">
        <v>618</v>
      </c>
      <c r="K159" s="83" t="s">
        <v>619</v>
      </c>
      <c r="L159" s="83" t="s">
        <v>618</v>
      </c>
      <c r="M159" s="83" t="s">
        <v>3136</v>
      </c>
      <c r="O159" s="85" t="s">
        <v>577</v>
      </c>
      <c r="P159" s="85" t="s">
        <v>578</v>
      </c>
      <c r="Q159" s="85" t="s">
        <v>577</v>
      </c>
      <c r="R159" s="85" t="s">
        <v>3137</v>
      </c>
      <c r="T159" s="85" t="s">
        <v>855</v>
      </c>
      <c r="U159" s="85" t="s">
        <v>856</v>
      </c>
      <c r="V159" s="85" t="s">
        <v>855</v>
      </c>
      <c r="W159" s="85" t="s">
        <v>3138</v>
      </c>
      <c r="AD159" s="80" t="s">
        <v>1161</v>
      </c>
      <c r="AE159" s="80" t="s">
        <v>1162</v>
      </c>
      <c r="AF159" s="80" t="s">
        <v>1101</v>
      </c>
      <c r="AG159" s="80" t="s">
        <v>3139</v>
      </c>
      <c r="AN159" s="85" t="s">
        <v>1374</v>
      </c>
      <c r="AO159" s="85" t="s">
        <v>1375</v>
      </c>
      <c r="AP159" s="85" t="s">
        <v>3140</v>
      </c>
      <c r="AQ159" s="85" t="s">
        <v>3141</v>
      </c>
      <c r="BH159" t="s">
        <v>3142</v>
      </c>
      <c r="BI159" t="s">
        <v>3143</v>
      </c>
      <c r="BJ159">
        <v>1303</v>
      </c>
    </row>
    <row r="160" spans="4:62" x14ac:dyDescent="0.25">
      <c r="D160" s="75" t="s">
        <v>2481</v>
      </c>
      <c r="E160" s="85" t="s">
        <v>1694</v>
      </c>
      <c r="F160" s="83" t="s">
        <v>694</v>
      </c>
      <c r="G160" s="84" t="s">
        <v>695</v>
      </c>
      <c r="I160" s="77" t="e">
        <f t="shared" ca="1" si="3"/>
        <v>#NAME?</v>
      </c>
      <c r="J160" s="78" t="s">
        <v>630</v>
      </c>
      <c r="K160" s="78" t="s">
        <v>631</v>
      </c>
      <c r="L160" s="78" t="s">
        <v>630</v>
      </c>
      <c r="M160" s="78" t="s">
        <v>3144</v>
      </c>
      <c r="O160" s="80" t="s">
        <v>579</v>
      </c>
      <c r="P160" s="80" t="s">
        <v>580</v>
      </c>
      <c r="Q160" s="80" t="s">
        <v>579</v>
      </c>
      <c r="R160" s="80" t="s">
        <v>2904</v>
      </c>
      <c r="T160" s="80" t="s">
        <v>3145</v>
      </c>
      <c r="U160" s="80" t="s">
        <v>857</v>
      </c>
      <c r="V160" s="80" t="s">
        <v>3145</v>
      </c>
      <c r="W160" s="80" t="s">
        <v>3146</v>
      </c>
      <c r="AD160" s="85" t="s">
        <v>1161</v>
      </c>
      <c r="AE160" s="85" t="s">
        <v>1162</v>
      </c>
      <c r="AF160" s="85" t="s">
        <v>1189</v>
      </c>
      <c r="AG160" s="85" t="s">
        <v>3147</v>
      </c>
      <c r="AN160" s="80" t="s">
        <v>1374</v>
      </c>
      <c r="AO160" s="80" t="s">
        <v>1375</v>
      </c>
      <c r="AP160" s="80" t="s">
        <v>3148</v>
      </c>
      <c r="AQ160" s="80" t="s">
        <v>3149</v>
      </c>
      <c r="BH160" t="s">
        <v>3150</v>
      </c>
      <c r="BI160" t="s">
        <v>3151</v>
      </c>
      <c r="BJ160">
        <v>1303</v>
      </c>
    </row>
    <row r="161" spans="4:62" x14ac:dyDescent="0.25">
      <c r="D161" s="81" t="s">
        <v>2481</v>
      </c>
      <c r="E161" s="85" t="s">
        <v>1694</v>
      </c>
      <c r="F161" s="78" t="s">
        <v>692</v>
      </c>
      <c r="G161" s="79" t="s">
        <v>693</v>
      </c>
      <c r="I161" s="86" t="e">
        <f t="shared" ca="1" si="3"/>
        <v>#NAME?</v>
      </c>
      <c r="J161" s="83" t="s">
        <v>636</v>
      </c>
      <c r="K161" s="83" t="s">
        <v>637</v>
      </c>
      <c r="L161" s="83" t="s">
        <v>636</v>
      </c>
      <c r="M161" s="83" t="s">
        <v>3152</v>
      </c>
      <c r="O161" s="85" t="s">
        <v>581</v>
      </c>
      <c r="P161" s="85" t="s">
        <v>582</v>
      </c>
      <c r="Q161" s="85" t="s">
        <v>581</v>
      </c>
      <c r="R161" s="85" t="s">
        <v>3068</v>
      </c>
      <c r="T161" s="85" t="s">
        <v>858</v>
      </c>
      <c r="U161" s="85" t="s">
        <v>859</v>
      </c>
      <c r="V161" s="85" t="s">
        <v>858</v>
      </c>
      <c r="W161" s="85" t="s">
        <v>3153</v>
      </c>
      <c r="AD161" s="80" t="s">
        <v>1163</v>
      </c>
      <c r="AE161" s="80" t="s">
        <v>1164</v>
      </c>
      <c r="AF161" s="80" t="s">
        <v>1163</v>
      </c>
      <c r="AG161" s="80" t="s">
        <v>3154</v>
      </c>
      <c r="AN161" s="85" t="s">
        <v>1374</v>
      </c>
      <c r="AO161" s="85" t="s">
        <v>1375</v>
      </c>
      <c r="AP161" s="85" t="s">
        <v>2074</v>
      </c>
      <c r="AQ161" s="85" t="s">
        <v>3155</v>
      </c>
      <c r="BH161" t="s">
        <v>3156</v>
      </c>
      <c r="BI161" t="s">
        <v>3157</v>
      </c>
      <c r="BJ161">
        <v>1303</v>
      </c>
    </row>
    <row r="162" spans="4:62" x14ac:dyDescent="0.25">
      <c r="D162" s="75" t="s">
        <v>2481</v>
      </c>
      <c r="E162" s="85" t="s">
        <v>1694</v>
      </c>
      <c r="F162" s="78" t="s">
        <v>3158</v>
      </c>
      <c r="G162" s="79" t="s">
        <v>716</v>
      </c>
      <c r="I162" s="77" t="e">
        <f t="shared" ca="1" si="3"/>
        <v>#NAME?</v>
      </c>
      <c r="J162" s="78" t="s">
        <v>638</v>
      </c>
      <c r="K162" s="78" t="s">
        <v>639</v>
      </c>
      <c r="L162" s="78" t="s">
        <v>638</v>
      </c>
      <c r="M162" s="78" t="s">
        <v>3159</v>
      </c>
      <c r="O162" s="80" t="s">
        <v>583</v>
      </c>
      <c r="P162" s="80" t="s">
        <v>584</v>
      </c>
      <c r="Q162" s="80" t="s">
        <v>583</v>
      </c>
      <c r="R162" s="80" t="s">
        <v>3076</v>
      </c>
      <c r="T162" s="80" t="s">
        <v>860</v>
      </c>
      <c r="U162" s="80" t="s">
        <v>861</v>
      </c>
      <c r="V162" s="80" t="s">
        <v>860</v>
      </c>
      <c r="W162" s="80" t="s">
        <v>3160</v>
      </c>
      <c r="AD162" s="85" t="s">
        <v>719</v>
      </c>
      <c r="AE162" s="85" t="s">
        <v>1169</v>
      </c>
      <c r="AF162" s="85" t="s">
        <v>719</v>
      </c>
      <c r="AG162" s="85" t="s">
        <v>3161</v>
      </c>
      <c r="AN162" s="80" t="s">
        <v>1374</v>
      </c>
      <c r="AO162" s="80" t="s">
        <v>1375</v>
      </c>
      <c r="AP162" s="80" t="s">
        <v>3162</v>
      </c>
      <c r="AQ162" s="80" t="s">
        <v>3163</v>
      </c>
      <c r="BH162" t="s">
        <v>3164</v>
      </c>
      <c r="BI162" t="s">
        <v>3165</v>
      </c>
      <c r="BJ162">
        <v>1303</v>
      </c>
    </row>
    <row r="163" spans="4:62" x14ac:dyDescent="0.25">
      <c r="D163" s="81" t="s">
        <v>2481</v>
      </c>
      <c r="E163" s="85" t="s">
        <v>1694</v>
      </c>
      <c r="F163" s="78" t="s">
        <v>3166</v>
      </c>
      <c r="G163" s="79" t="s">
        <v>751</v>
      </c>
      <c r="I163" s="86" t="e">
        <f t="shared" ca="1" si="3"/>
        <v>#NAME?</v>
      </c>
      <c r="J163" s="83" t="s">
        <v>634</v>
      </c>
      <c r="K163" s="83" t="s">
        <v>635</v>
      </c>
      <c r="L163" s="83" t="s">
        <v>634</v>
      </c>
      <c r="M163" s="83" t="s">
        <v>3167</v>
      </c>
      <c r="O163" s="85" t="s">
        <v>585</v>
      </c>
      <c r="P163" s="85" t="s">
        <v>586</v>
      </c>
      <c r="Q163" s="85" t="s">
        <v>585</v>
      </c>
      <c r="R163" s="85" t="s">
        <v>3024</v>
      </c>
      <c r="T163" s="85" t="s">
        <v>862</v>
      </c>
      <c r="U163" s="85" t="s">
        <v>863</v>
      </c>
      <c r="V163" s="85" t="s">
        <v>862</v>
      </c>
      <c r="W163" s="85" t="s">
        <v>3168</v>
      </c>
      <c r="AD163" s="80" t="s">
        <v>543</v>
      </c>
      <c r="AE163" s="80" t="s">
        <v>1170</v>
      </c>
      <c r="AF163" s="80" t="s">
        <v>543</v>
      </c>
      <c r="AG163" s="80" t="s">
        <v>3169</v>
      </c>
      <c r="AN163" s="85" t="s">
        <v>1374</v>
      </c>
      <c r="AO163" s="85" t="s">
        <v>1375</v>
      </c>
      <c r="AP163" s="85" t="s">
        <v>3170</v>
      </c>
      <c r="AQ163" s="85" t="s">
        <v>3171</v>
      </c>
      <c r="BH163" t="s">
        <v>3172</v>
      </c>
      <c r="BI163" t="s">
        <v>3173</v>
      </c>
      <c r="BJ163">
        <v>1303</v>
      </c>
    </row>
    <row r="164" spans="4:62" x14ac:dyDescent="0.25">
      <c r="D164" s="75" t="s">
        <v>2481</v>
      </c>
      <c r="E164" s="85" t="s">
        <v>1694</v>
      </c>
      <c r="F164" s="83" t="s">
        <v>721</v>
      </c>
      <c r="G164" s="84" t="s">
        <v>722</v>
      </c>
      <c r="I164" s="77" t="e">
        <f t="shared" ca="1" si="3"/>
        <v>#NAME?</v>
      </c>
      <c r="J164" s="78" t="s">
        <v>632</v>
      </c>
      <c r="K164" s="78" t="s">
        <v>633</v>
      </c>
      <c r="L164" s="78" t="s">
        <v>632</v>
      </c>
      <c r="M164" s="78" t="s">
        <v>3174</v>
      </c>
      <c r="O164" s="80" t="s">
        <v>2641</v>
      </c>
      <c r="P164" s="80" t="s">
        <v>587</v>
      </c>
      <c r="Q164" s="80" t="s">
        <v>2641</v>
      </c>
      <c r="R164" s="80" t="s">
        <v>3051</v>
      </c>
      <c r="T164" s="80" t="s">
        <v>755</v>
      </c>
      <c r="U164" s="80" t="s">
        <v>864</v>
      </c>
      <c r="V164" s="80" t="s">
        <v>755</v>
      </c>
      <c r="W164" s="80" t="s">
        <v>3175</v>
      </c>
      <c r="AD164" s="85" t="s">
        <v>1171</v>
      </c>
      <c r="AE164" s="85" t="s">
        <v>1172</v>
      </c>
      <c r="AF164" s="85" t="s">
        <v>1171</v>
      </c>
      <c r="AG164" s="85" t="s">
        <v>3176</v>
      </c>
      <c r="AN164" s="80" t="s">
        <v>1374</v>
      </c>
      <c r="AO164" s="80" t="s">
        <v>1375</v>
      </c>
      <c r="AP164" s="80" t="s">
        <v>3177</v>
      </c>
      <c r="AQ164" s="80" t="s">
        <v>3178</v>
      </c>
      <c r="BH164" t="s">
        <v>3179</v>
      </c>
      <c r="BI164" t="s">
        <v>3180</v>
      </c>
      <c r="BJ164">
        <v>1303</v>
      </c>
    </row>
    <row r="165" spans="4:62" x14ac:dyDescent="0.25">
      <c r="D165" s="81" t="s">
        <v>2481</v>
      </c>
      <c r="E165" s="85" t="s">
        <v>1694</v>
      </c>
      <c r="F165" s="78" t="s">
        <v>3181</v>
      </c>
      <c r="G165" s="79" t="s">
        <v>723</v>
      </c>
      <c r="I165" s="86" t="e">
        <f t="shared" ca="1" si="3"/>
        <v>#NAME?</v>
      </c>
      <c r="J165" s="83" t="s">
        <v>640</v>
      </c>
      <c r="K165" s="83" t="s">
        <v>641</v>
      </c>
      <c r="L165" s="83" t="s">
        <v>640</v>
      </c>
      <c r="M165" s="83" t="s">
        <v>3182</v>
      </c>
      <c r="O165" s="85" t="s">
        <v>588</v>
      </c>
      <c r="P165" s="85" t="s">
        <v>589</v>
      </c>
      <c r="Q165" s="85" t="s">
        <v>588</v>
      </c>
      <c r="R165" s="85" t="s">
        <v>3033</v>
      </c>
      <c r="T165" s="85" t="s">
        <v>865</v>
      </c>
      <c r="U165" s="85" t="s">
        <v>866</v>
      </c>
      <c r="V165" s="85" t="s">
        <v>865</v>
      </c>
      <c r="W165" s="85" t="s">
        <v>3183</v>
      </c>
      <c r="AD165" s="80" t="s">
        <v>3184</v>
      </c>
      <c r="AE165" s="80" t="s">
        <v>1173</v>
      </c>
      <c r="AF165" s="80" t="s">
        <v>3184</v>
      </c>
      <c r="AG165" s="80" t="s">
        <v>3185</v>
      </c>
      <c r="AN165" s="85" t="s">
        <v>1374</v>
      </c>
      <c r="AO165" s="85" t="s">
        <v>1375</v>
      </c>
      <c r="AP165" s="85" t="s">
        <v>3186</v>
      </c>
      <c r="AQ165" s="85" t="s">
        <v>3187</v>
      </c>
      <c r="BH165" t="s">
        <v>3188</v>
      </c>
      <c r="BI165" t="s">
        <v>3189</v>
      </c>
      <c r="BJ165">
        <v>1303</v>
      </c>
    </row>
    <row r="166" spans="4:62" x14ac:dyDescent="0.25">
      <c r="D166" s="75" t="s">
        <v>2481</v>
      </c>
      <c r="E166" s="85" t="s">
        <v>1694</v>
      </c>
      <c r="F166" s="83" t="s">
        <v>3190</v>
      </c>
      <c r="G166" s="84" t="s">
        <v>710</v>
      </c>
      <c r="I166" s="77" t="e">
        <f t="shared" ca="1" si="3"/>
        <v>#NAME?</v>
      </c>
      <c r="J166" s="78" t="s">
        <v>642</v>
      </c>
      <c r="K166" s="78" t="s">
        <v>643</v>
      </c>
      <c r="L166" s="78" t="s">
        <v>642</v>
      </c>
      <c r="M166" s="78" t="s">
        <v>3191</v>
      </c>
      <c r="O166" s="80" t="s">
        <v>590</v>
      </c>
      <c r="P166" s="80" t="s">
        <v>591</v>
      </c>
      <c r="Q166" s="80" t="s">
        <v>590</v>
      </c>
      <c r="R166" s="80" t="s">
        <v>3042</v>
      </c>
      <c r="T166" s="80" t="s">
        <v>867</v>
      </c>
      <c r="U166" s="80" t="s">
        <v>868</v>
      </c>
      <c r="V166" s="80" t="s">
        <v>867</v>
      </c>
      <c r="W166" s="80" t="s">
        <v>3192</v>
      </c>
      <c r="AD166" s="85" t="s">
        <v>1175</v>
      </c>
      <c r="AE166" s="85" t="s">
        <v>1176</v>
      </c>
      <c r="AF166" s="85" t="s">
        <v>1175</v>
      </c>
      <c r="AG166" s="85" t="s">
        <v>3193</v>
      </c>
      <c r="AN166" s="80" t="s">
        <v>1374</v>
      </c>
      <c r="AO166" s="80" t="s">
        <v>1375</v>
      </c>
      <c r="AP166" s="80" t="s">
        <v>1374</v>
      </c>
      <c r="AQ166" s="80" t="s">
        <v>3194</v>
      </c>
      <c r="BH166" t="s">
        <v>3195</v>
      </c>
      <c r="BI166" t="s">
        <v>3196</v>
      </c>
      <c r="BJ166">
        <v>1303</v>
      </c>
    </row>
    <row r="167" spans="4:62" x14ac:dyDescent="0.25">
      <c r="D167" s="81" t="s">
        <v>2481</v>
      </c>
      <c r="E167" s="85" t="s">
        <v>1694</v>
      </c>
      <c r="F167" s="83" t="s">
        <v>728</v>
      </c>
      <c r="G167" s="84" t="s">
        <v>729</v>
      </c>
      <c r="I167" s="86" t="e">
        <f t="shared" ca="1" si="3"/>
        <v>#NAME?</v>
      </c>
      <c r="J167" s="83" t="s">
        <v>644</v>
      </c>
      <c r="K167" s="83" t="s">
        <v>645</v>
      </c>
      <c r="L167" s="83" t="s">
        <v>644</v>
      </c>
      <c r="M167" s="83" t="s">
        <v>3197</v>
      </c>
      <c r="O167" s="85" t="s">
        <v>592</v>
      </c>
      <c r="P167" s="85" t="s">
        <v>593</v>
      </c>
      <c r="Q167" s="85" t="s">
        <v>592</v>
      </c>
      <c r="R167" s="85" t="s">
        <v>3061</v>
      </c>
      <c r="T167" s="85" t="s">
        <v>869</v>
      </c>
      <c r="U167" s="85" t="s">
        <v>870</v>
      </c>
      <c r="V167" s="85" t="s">
        <v>869</v>
      </c>
      <c r="W167" s="85" t="s">
        <v>3198</v>
      </c>
      <c r="AD167" s="80" t="s">
        <v>1175</v>
      </c>
      <c r="AE167" s="80" t="s">
        <v>1176</v>
      </c>
      <c r="AF167" s="80" t="s">
        <v>1071</v>
      </c>
      <c r="AG167" s="80" t="s">
        <v>3199</v>
      </c>
      <c r="AN167" s="85" t="s">
        <v>1374</v>
      </c>
      <c r="AO167" s="85" t="s">
        <v>1375</v>
      </c>
      <c r="AP167" s="85" t="s">
        <v>3200</v>
      </c>
      <c r="AQ167" s="85" t="s">
        <v>3201</v>
      </c>
      <c r="BH167" t="s">
        <v>3202</v>
      </c>
      <c r="BI167" t="s">
        <v>3203</v>
      </c>
      <c r="BJ167">
        <v>1304</v>
      </c>
    </row>
    <row r="168" spans="4:62" x14ac:dyDescent="0.25">
      <c r="D168" s="75" t="s">
        <v>2481</v>
      </c>
      <c r="E168" s="85" t="s">
        <v>1694</v>
      </c>
      <c r="F168" s="83" t="s">
        <v>724</v>
      </c>
      <c r="G168" s="84" t="s">
        <v>725</v>
      </c>
      <c r="I168" s="77" t="e">
        <f t="shared" ca="1" si="3"/>
        <v>#NAME?</v>
      </c>
      <c r="J168" s="78" t="s">
        <v>646</v>
      </c>
      <c r="K168" s="78" t="s">
        <v>647</v>
      </c>
      <c r="L168" s="78" t="s">
        <v>646</v>
      </c>
      <c r="M168" s="78" t="s">
        <v>3204</v>
      </c>
      <c r="O168" s="80" t="s">
        <v>594</v>
      </c>
      <c r="P168" s="80" t="s">
        <v>595</v>
      </c>
      <c r="Q168" s="80" t="s">
        <v>594</v>
      </c>
      <c r="R168" s="80" t="s">
        <v>3013</v>
      </c>
      <c r="T168" s="80" t="s">
        <v>871</v>
      </c>
      <c r="U168" s="80" t="s">
        <v>872</v>
      </c>
      <c r="V168" s="80" t="s">
        <v>871</v>
      </c>
      <c r="W168" s="80" t="s">
        <v>3205</v>
      </c>
      <c r="AD168" s="85" t="s">
        <v>1175</v>
      </c>
      <c r="AE168" s="85" t="s">
        <v>1176</v>
      </c>
      <c r="AF168" s="85" t="s">
        <v>1073</v>
      </c>
      <c r="AG168" s="85" t="s">
        <v>3206</v>
      </c>
      <c r="AN168" s="80" t="s">
        <v>1374</v>
      </c>
      <c r="AO168" s="80" t="s">
        <v>1375</v>
      </c>
      <c r="AP168" s="80" t="s">
        <v>3207</v>
      </c>
      <c r="AQ168" s="80" t="s">
        <v>3208</v>
      </c>
      <c r="BH168" t="s">
        <v>3209</v>
      </c>
      <c r="BI168" t="s">
        <v>3210</v>
      </c>
      <c r="BJ168">
        <v>1304</v>
      </c>
    </row>
    <row r="169" spans="4:62" x14ac:dyDescent="0.25">
      <c r="D169" s="81" t="s">
        <v>2481</v>
      </c>
      <c r="E169" s="85" t="s">
        <v>1694</v>
      </c>
      <c r="F169" s="78" t="s">
        <v>726</v>
      </c>
      <c r="G169" s="79" t="s">
        <v>727</v>
      </c>
      <c r="I169" s="86" t="e">
        <f t="shared" ca="1" si="3"/>
        <v>#NAME?</v>
      </c>
      <c r="J169" s="83" t="s">
        <v>2825</v>
      </c>
      <c r="K169" s="83" t="s">
        <v>623</v>
      </c>
      <c r="L169" s="83" t="s">
        <v>622</v>
      </c>
      <c r="M169" s="83" t="s">
        <v>3211</v>
      </c>
      <c r="O169" s="85" t="s">
        <v>596</v>
      </c>
      <c r="P169" s="85" t="s">
        <v>597</v>
      </c>
      <c r="Q169" s="85" t="s">
        <v>596</v>
      </c>
      <c r="R169" s="85" t="s">
        <v>2922</v>
      </c>
      <c r="T169" s="85" t="s">
        <v>873</v>
      </c>
      <c r="U169" s="85" t="s">
        <v>874</v>
      </c>
      <c r="V169" s="85" t="s">
        <v>873</v>
      </c>
      <c r="W169" s="85" t="s">
        <v>3212</v>
      </c>
      <c r="AD169" s="80" t="s">
        <v>1175</v>
      </c>
      <c r="AE169" s="80" t="s">
        <v>1176</v>
      </c>
      <c r="AF169" s="80" t="s">
        <v>1139</v>
      </c>
      <c r="AG169" s="80" t="s">
        <v>3213</v>
      </c>
      <c r="AN169" s="85" t="s">
        <v>1374</v>
      </c>
      <c r="AO169" s="85" t="s">
        <v>1375</v>
      </c>
      <c r="AP169" s="85" t="s">
        <v>3214</v>
      </c>
      <c r="AQ169" s="85" t="s">
        <v>3215</v>
      </c>
      <c r="BH169" t="s">
        <v>3216</v>
      </c>
      <c r="BI169" t="s">
        <v>3217</v>
      </c>
      <c r="BJ169">
        <v>1304</v>
      </c>
    </row>
    <row r="170" spans="4:62" x14ac:dyDescent="0.25">
      <c r="D170" s="75" t="s">
        <v>2481</v>
      </c>
      <c r="E170" s="85" t="s">
        <v>1694</v>
      </c>
      <c r="F170" s="78" t="s">
        <v>730</v>
      </c>
      <c r="G170" s="79" t="s">
        <v>731</v>
      </c>
      <c r="I170" s="77" t="e">
        <f t="shared" ca="1" si="3"/>
        <v>#NAME?</v>
      </c>
      <c r="J170" s="78" t="s">
        <v>626</v>
      </c>
      <c r="K170" s="78" t="s">
        <v>627</v>
      </c>
      <c r="L170" s="78" t="s">
        <v>626</v>
      </c>
      <c r="M170" s="78" t="s">
        <v>3218</v>
      </c>
      <c r="O170" s="80" t="s">
        <v>354</v>
      </c>
      <c r="P170" s="80" t="s">
        <v>598</v>
      </c>
      <c r="Q170" s="80" t="s">
        <v>354</v>
      </c>
      <c r="R170" s="80" t="s">
        <v>2943</v>
      </c>
      <c r="T170" s="80" t="s">
        <v>875</v>
      </c>
      <c r="U170" s="80" t="s">
        <v>876</v>
      </c>
      <c r="V170" s="80" t="s">
        <v>875</v>
      </c>
      <c r="W170" s="80" t="s">
        <v>3219</v>
      </c>
      <c r="AD170" s="85" t="s">
        <v>1175</v>
      </c>
      <c r="AE170" s="85" t="s">
        <v>1176</v>
      </c>
      <c r="AF170" s="85" t="s">
        <v>3220</v>
      </c>
      <c r="AG170" s="85" t="s">
        <v>3221</v>
      </c>
      <c r="AN170" s="80" t="s">
        <v>1376</v>
      </c>
      <c r="AO170" s="80" t="s">
        <v>1377</v>
      </c>
      <c r="AP170" s="80" t="s">
        <v>1376</v>
      </c>
      <c r="AQ170" s="80" t="s">
        <v>3222</v>
      </c>
      <c r="BH170" t="s">
        <v>3223</v>
      </c>
      <c r="BI170" t="s">
        <v>3224</v>
      </c>
      <c r="BJ170">
        <v>1304</v>
      </c>
    </row>
    <row r="171" spans="4:62" x14ac:dyDescent="0.25">
      <c r="D171" s="81" t="s">
        <v>2481</v>
      </c>
      <c r="E171" s="85" t="s">
        <v>1694</v>
      </c>
      <c r="F171" s="83" t="s">
        <v>744</v>
      </c>
      <c r="G171" s="84" t="s">
        <v>745</v>
      </c>
      <c r="I171" s="86" t="e">
        <f t="shared" ca="1" si="3"/>
        <v>#NAME?</v>
      </c>
      <c r="J171" s="83" t="s">
        <v>624</v>
      </c>
      <c r="K171" s="83" t="s">
        <v>625</v>
      </c>
      <c r="L171" s="83" t="s">
        <v>624</v>
      </c>
      <c r="M171" s="83" t="s">
        <v>3225</v>
      </c>
      <c r="O171" s="85" t="s">
        <v>599</v>
      </c>
      <c r="P171" s="85" t="s">
        <v>600</v>
      </c>
      <c r="Q171" s="85" t="s">
        <v>599</v>
      </c>
      <c r="R171" s="85" t="s">
        <v>2912</v>
      </c>
      <c r="T171" s="85" t="s">
        <v>877</v>
      </c>
      <c r="U171" s="85" t="s">
        <v>878</v>
      </c>
      <c r="V171" s="85" t="s">
        <v>877</v>
      </c>
      <c r="W171" s="85" t="s">
        <v>3226</v>
      </c>
      <c r="AD171" s="80" t="s">
        <v>1175</v>
      </c>
      <c r="AE171" s="80" t="s">
        <v>1176</v>
      </c>
      <c r="AF171" s="80" t="s">
        <v>1165</v>
      </c>
      <c r="AG171" s="80" t="s">
        <v>3227</v>
      </c>
      <c r="AN171" s="85" t="s">
        <v>1378</v>
      </c>
      <c r="AO171" s="85" t="s">
        <v>1379</v>
      </c>
      <c r="AP171" s="85" t="s">
        <v>1378</v>
      </c>
      <c r="AQ171" s="85" t="s">
        <v>3228</v>
      </c>
      <c r="BH171" t="s">
        <v>3142</v>
      </c>
      <c r="BI171" t="s">
        <v>3229</v>
      </c>
      <c r="BJ171">
        <v>1304</v>
      </c>
    </row>
    <row r="172" spans="4:62" x14ac:dyDescent="0.25">
      <c r="D172" s="75" t="s">
        <v>2481</v>
      </c>
      <c r="E172" s="85" t="s">
        <v>1694</v>
      </c>
      <c r="F172" s="83" t="s">
        <v>748</v>
      </c>
      <c r="G172" s="84" t="s">
        <v>749</v>
      </c>
      <c r="I172" s="77" t="e">
        <f t="shared" ca="1" si="3"/>
        <v>#NAME?</v>
      </c>
      <c r="J172" s="78" t="s">
        <v>675</v>
      </c>
      <c r="K172" s="78" t="s">
        <v>676</v>
      </c>
      <c r="L172" s="78" t="s">
        <v>675</v>
      </c>
      <c r="M172" s="78" t="s">
        <v>3230</v>
      </c>
      <c r="O172" s="80" t="s">
        <v>601</v>
      </c>
      <c r="P172" s="80" t="s">
        <v>602</v>
      </c>
      <c r="Q172" s="80" t="s">
        <v>601</v>
      </c>
      <c r="R172" s="80" t="s">
        <v>2954</v>
      </c>
      <c r="T172" s="80" t="s">
        <v>879</v>
      </c>
      <c r="U172" s="80" t="s">
        <v>880</v>
      </c>
      <c r="V172" s="80" t="s">
        <v>879</v>
      </c>
      <c r="W172" s="80" t="s">
        <v>3231</v>
      </c>
      <c r="AD172" s="85" t="s">
        <v>1175</v>
      </c>
      <c r="AE172" s="85" t="s">
        <v>1176</v>
      </c>
      <c r="AF172" s="85" t="s">
        <v>1166</v>
      </c>
      <c r="AG172" s="85" t="s">
        <v>3232</v>
      </c>
      <c r="AN172" s="80" t="s">
        <v>1381</v>
      </c>
      <c r="AO172" s="80" t="s">
        <v>1382</v>
      </c>
      <c r="AP172" s="80" t="s">
        <v>1381</v>
      </c>
      <c r="AQ172" s="80" t="s">
        <v>3233</v>
      </c>
      <c r="BH172" t="s">
        <v>3234</v>
      </c>
      <c r="BI172" t="s">
        <v>3235</v>
      </c>
      <c r="BJ172">
        <v>1304</v>
      </c>
    </row>
    <row r="173" spans="4:62" x14ac:dyDescent="0.25">
      <c r="D173" s="81" t="s">
        <v>2481</v>
      </c>
      <c r="E173" s="85" t="s">
        <v>1694</v>
      </c>
      <c r="F173" s="78" t="s">
        <v>746</v>
      </c>
      <c r="G173" s="79" t="s">
        <v>747</v>
      </c>
      <c r="I173" s="86" t="e">
        <f t="shared" ca="1" si="3"/>
        <v>#NAME?</v>
      </c>
      <c r="J173" s="83" t="s">
        <v>738</v>
      </c>
      <c r="K173" s="83" t="s">
        <v>739</v>
      </c>
      <c r="L173" s="83" t="s">
        <v>738</v>
      </c>
      <c r="M173" s="83" t="s">
        <v>3236</v>
      </c>
      <c r="O173" s="85" t="s">
        <v>603</v>
      </c>
      <c r="P173" s="85" t="s">
        <v>604</v>
      </c>
      <c r="Q173" s="85" t="s">
        <v>603</v>
      </c>
      <c r="R173" s="85" t="s">
        <v>2983</v>
      </c>
      <c r="T173" s="85" t="s">
        <v>881</v>
      </c>
      <c r="U173" s="85" t="s">
        <v>882</v>
      </c>
      <c r="V173" s="85" t="s">
        <v>881</v>
      </c>
      <c r="W173" s="85" t="s">
        <v>3237</v>
      </c>
      <c r="AD173" s="80" t="s">
        <v>1175</v>
      </c>
      <c r="AE173" s="80" t="s">
        <v>1176</v>
      </c>
      <c r="AF173" s="80" t="s">
        <v>516</v>
      </c>
      <c r="AG173" s="80" t="s">
        <v>3238</v>
      </c>
      <c r="AN173" s="85" t="s">
        <v>1383</v>
      </c>
      <c r="AO173" s="85" t="s">
        <v>1384</v>
      </c>
      <c r="AP173" s="85" t="s">
        <v>1383</v>
      </c>
      <c r="AQ173" s="85" t="s">
        <v>3239</v>
      </c>
      <c r="BH173" t="s">
        <v>3240</v>
      </c>
      <c r="BI173" t="s">
        <v>3241</v>
      </c>
      <c r="BJ173">
        <v>1304</v>
      </c>
    </row>
    <row r="174" spans="4:62" x14ac:dyDescent="0.25">
      <c r="D174" s="75" t="s">
        <v>2481</v>
      </c>
      <c r="E174" s="85" t="s">
        <v>1694</v>
      </c>
      <c r="F174" s="83" t="s">
        <v>732</v>
      </c>
      <c r="G174" s="84" t="s">
        <v>733</v>
      </c>
      <c r="I174" s="77" t="e">
        <f t="shared" ca="1" si="3"/>
        <v>#NAME?</v>
      </c>
      <c r="J174" s="78" t="s">
        <v>628</v>
      </c>
      <c r="K174" s="78" t="s">
        <v>629</v>
      </c>
      <c r="L174" s="78" t="s">
        <v>628</v>
      </c>
      <c r="M174" s="78" t="s">
        <v>3242</v>
      </c>
      <c r="O174" s="80" t="s">
        <v>605</v>
      </c>
      <c r="P174" s="80" t="s">
        <v>606</v>
      </c>
      <c r="Q174" s="80" t="s">
        <v>605</v>
      </c>
      <c r="R174" s="80" t="s">
        <v>2993</v>
      </c>
      <c r="T174" s="80" t="s">
        <v>883</v>
      </c>
      <c r="U174" s="80" t="s">
        <v>884</v>
      </c>
      <c r="V174" s="80" t="s">
        <v>883</v>
      </c>
      <c r="W174" s="80" t="s">
        <v>3243</v>
      </c>
      <c r="AD174" s="85" t="s">
        <v>1178</v>
      </c>
      <c r="AE174" s="85" t="s">
        <v>1179</v>
      </c>
      <c r="AF174" s="85" t="s">
        <v>1178</v>
      </c>
      <c r="AG174" s="85" t="s">
        <v>3244</v>
      </c>
      <c r="AN174" s="80" t="s">
        <v>1385</v>
      </c>
      <c r="AO174" s="80" t="s">
        <v>1386</v>
      </c>
      <c r="AP174" s="80" t="s">
        <v>1385</v>
      </c>
      <c r="AQ174" s="80" t="s">
        <v>3245</v>
      </c>
      <c r="BH174" t="s">
        <v>3246</v>
      </c>
      <c r="BI174" t="s">
        <v>3247</v>
      </c>
      <c r="BJ174">
        <v>1304</v>
      </c>
    </row>
    <row r="175" spans="4:62" x14ac:dyDescent="0.25">
      <c r="D175" s="81" t="s">
        <v>2481</v>
      </c>
      <c r="E175" s="85" t="s">
        <v>1694</v>
      </c>
      <c r="F175" s="78" t="s">
        <v>734</v>
      </c>
      <c r="G175" s="79" t="s">
        <v>735</v>
      </c>
      <c r="I175" s="86" t="e">
        <f t="shared" ca="1" si="3"/>
        <v>#NAME?</v>
      </c>
      <c r="J175" s="83" t="s">
        <v>668</v>
      </c>
      <c r="K175" s="83" t="s">
        <v>669</v>
      </c>
      <c r="L175" s="83" t="s">
        <v>668</v>
      </c>
      <c r="M175" s="83" t="s">
        <v>3248</v>
      </c>
      <c r="O175" s="85" t="s">
        <v>607</v>
      </c>
      <c r="P175" s="85" t="s">
        <v>608</v>
      </c>
      <c r="Q175" s="85" t="s">
        <v>607</v>
      </c>
      <c r="R175" s="85" t="s">
        <v>2963</v>
      </c>
      <c r="T175" s="85" t="s">
        <v>885</v>
      </c>
      <c r="U175" s="85" t="s">
        <v>886</v>
      </c>
      <c r="V175" s="85" t="s">
        <v>885</v>
      </c>
      <c r="W175" s="85" t="s">
        <v>3249</v>
      </c>
      <c r="AD175" s="80" t="s">
        <v>1180</v>
      </c>
      <c r="AE175" s="80" t="s">
        <v>1181</v>
      </c>
      <c r="AF175" s="80" t="s">
        <v>1180</v>
      </c>
      <c r="AG175" s="80" t="s">
        <v>3250</v>
      </c>
      <c r="AN175" s="85" t="s">
        <v>1388</v>
      </c>
      <c r="AO175" s="85" t="s">
        <v>1389</v>
      </c>
      <c r="AP175" s="85" t="s">
        <v>1388</v>
      </c>
      <c r="AQ175" s="85" t="s">
        <v>3251</v>
      </c>
      <c r="BH175" t="s">
        <v>3252</v>
      </c>
      <c r="BI175" t="s">
        <v>3253</v>
      </c>
      <c r="BJ175">
        <v>1304</v>
      </c>
    </row>
    <row r="176" spans="4:62" x14ac:dyDescent="0.25">
      <c r="D176" s="75" t="s">
        <v>2481</v>
      </c>
      <c r="E176" s="85" t="s">
        <v>1694</v>
      </c>
      <c r="F176" s="83" t="s">
        <v>736</v>
      </c>
      <c r="G176" s="84" t="s">
        <v>737</v>
      </c>
      <c r="I176" s="77" t="e">
        <f t="shared" ca="1" si="3"/>
        <v>#NAME?</v>
      </c>
      <c r="J176" s="78" t="s">
        <v>496</v>
      </c>
      <c r="K176" s="78" t="s">
        <v>670</v>
      </c>
      <c r="L176" s="78" t="s">
        <v>496</v>
      </c>
      <c r="M176" s="78" t="s">
        <v>3254</v>
      </c>
      <c r="O176" s="80" t="s">
        <v>609</v>
      </c>
      <c r="P176" s="80" t="s">
        <v>610</v>
      </c>
      <c r="Q176" s="80" t="s">
        <v>609</v>
      </c>
      <c r="R176" s="80" t="s">
        <v>2972</v>
      </c>
      <c r="T176" s="80" t="s">
        <v>887</v>
      </c>
      <c r="U176" s="80" t="s">
        <v>888</v>
      </c>
      <c r="V176" s="80" t="s">
        <v>887</v>
      </c>
      <c r="W176" s="80" t="s">
        <v>3255</v>
      </c>
      <c r="AD176" s="85" t="s">
        <v>1051</v>
      </c>
      <c r="AE176" s="85" t="s">
        <v>1184</v>
      </c>
      <c r="AF176" s="85" t="s">
        <v>1051</v>
      </c>
      <c r="AG176" s="85" t="s">
        <v>3256</v>
      </c>
      <c r="BH176" t="s">
        <v>3257</v>
      </c>
      <c r="BI176" t="s">
        <v>3258</v>
      </c>
      <c r="BJ176">
        <v>1305</v>
      </c>
    </row>
    <row r="177" spans="4:62" x14ac:dyDescent="0.25">
      <c r="D177" s="81" t="s">
        <v>2481</v>
      </c>
      <c r="E177" s="85" t="s">
        <v>1694</v>
      </c>
      <c r="F177" s="78" t="s">
        <v>577</v>
      </c>
      <c r="G177" s="79" t="s">
        <v>578</v>
      </c>
      <c r="I177" s="86" t="e">
        <f t="shared" ca="1" si="3"/>
        <v>#NAME?</v>
      </c>
      <c r="J177" s="83" t="s">
        <v>671</v>
      </c>
      <c r="K177" s="83" t="s">
        <v>672</v>
      </c>
      <c r="L177" s="83" t="s">
        <v>671</v>
      </c>
      <c r="M177" s="83" t="s">
        <v>3259</v>
      </c>
      <c r="O177" s="85" t="s">
        <v>367</v>
      </c>
      <c r="P177" s="85" t="s">
        <v>611</v>
      </c>
      <c r="Q177" s="85" t="s">
        <v>367</v>
      </c>
      <c r="R177" s="85" t="s">
        <v>3085</v>
      </c>
      <c r="T177" s="85" t="s">
        <v>709</v>
      </c>
      <c r="U177" s="85" t="s">
        <v>889</v>
      </c>
      <c r="V177" s="85" t="s">
        <v>709</v>
      </c>
      <c r="W177" s="85" t="s">
        <v>3260</v>
      </c>
      <c r="AD177" s="80" t="s">
        <v>1051</v>
      </c>
      <c r="AE177" s="80" t="s">
        <v>1184</v>
      </c>
      <c r="AF177" s="80" t="s">
        <v>3261</v>
      </c>
      <c r="AG177" s="80" t="s">
        <v>3262</v>
      </c>
      <c r="BH177" t="s">
        <v>3263</v>
      </c>
      <c r="BI177" t="s">
        <v>3264</v>
      </c>
      <c r="BJ177">
        <v>1305</v>
      </c>
    </row>
    <row r="178" spans="4:62" x14ac:dyDescent="0.25">
      <c r="D178" s="75" t="s">
        <v>2481</v>
      </c>
      <c r="E178" s="85" t="s">
        <v>1694</v>
      </c>
      <c r="F178" s="83" t="s">
        <v>3265</v>
      </c>
      <c r="G178" s="84" t="s">
        <v>741</v>
      </c>
      <c r="I178" s="77" t="e">
        <f t="shared" ca="1" si="3"/>
        <v>#NAME?</v>
      </c>
      <c r="J178" s="78" t="s">
        <v>2902</v>
      </c>
      <c r="K178" s="78" t="s">
        <v>674</v>
      </c>
      <c r="L178" s="78" t="s">
        <v>673</v>
      </c>
      <c r="M178" s="78" t="s">
        <v>3266</v>
      </c>
      <c r="O178" s="80" t="s">
        <v>612</v>
      </c>
      <c r="P178" s="80" t="s">
        <v>613</v>
      </c>
      <c r="Q178" s="80" t="s">
        <v>612</v>
      </c>
      <c r="R178" s="80" t="s">
        <v>3093</v>
      </c>
      <c r="T178" s="80" t="s">
        <v>3267</v>
      </c>
      <c r="U178" s="80" t="s">
        <v>890</v>
      </c>
      <c r="V178" s="80" t="s">
        <v>3267</v>
      </c>
      <c r="W178" s="80" t="s">
        <v>3268</v>
      </c>
      <c r="AD178" s="85" t="s">
        <v>1185</v>
      </c>
      <c r="AE178" s="85" t="s">
        <v>1186</v>
      </c>
      <c r="AF178" s="85" t="s">
        <v>1185</v>
      </c>
      <c r="AG178" s="85" t="s">
        <v>3269</v>
      </c>
      <c r="BH178" t="s">
        <v>3270</v>
      </c>
      <c r="BI178" t="s">
        <v>3271</v>
      </c>
      <c r="BJ178">
        <v>1305</v>
      </c>
    </row>
    <row r="179" spans="4:62" x14ac:dyDescent="0.25">
      <c r="D179" s="81" t="s">
        <v>2481</v>
      </c>
      <c r="E179" s="85" t="s">
        <v>1694</v>
      </c>
      <c r="F179" s="78" t="s">
        <v>3272</v>
      </c>
      <c r="G179" s="79" t="s">
        <v>743</v>
      </c>
      <c r="I179" s="86" t="e">
        <f t="shared" ca="1" si="3"/>
        <v>#NAME?</v>
      </c>
      <c r="J179" s="83" t="s">
        <v>717</v>
      </c>
      <c r="K179" s="83" t="s">
        <v>718</v>
      </c>
      <c r="L179" s="83" t="s">
        <v>717</v>
      </c>
      <c r="M179" s="83" t="s">
        <v>3273</v>
      </c>
      <c r="O179" s="85" t="s">
        <v>612</v>
      </c>
      <c r="P179" s="85" t="s">
        <v>613</v>
      </c>
      <c r="Q179" s="85" t="s">
        <v>3100</v>
      </c>
      <c r="R179" s="85" t="s">
        <v>3101</v>
      </c>
      <c r="T179" s="85" t="s">
        <v>522</v>
      </c>
      <c r="U179" s="85" t="s">
        <v>891</v>
      </c>
      <c r="V179" s="85" t="s">
        <v>522</v>
      </c>
      <c r="W179" s="85" t="s">
        <v>3274</v>
      </c>
      <c r="AD179" s="80" t="s">
        <v>1187</v>
      </c>
      <c r="AE179" s="80" t="s">
        <v>1188</v>
      </c>
      <c r="AF179" s="80" t="s">
        <v>1187</v>
      </c>
      <c r="AG179" s="80" t="s">
        <v>3275</v>
      </c>
      <c r="BH179" t="s">
        <v>3276</v>
      </c>
      <c r="BI179" t="s">
        <v>3277</v>
      </c>
      <c r="BJ179">
        <v>1305</v>
      </c>
    </row>
    <row r="180" spans="4:62" x14ac:dyDescent="0.25">
      <c r="D180" s="75" t="s">
        <v>2481</v>
      </c>
      <c r="E180" s="85" t="s">
        <v>1694</v>
      </c>
      <c r="F180" s="78" t="s">
        <v>711</v>
      </c>
      <c r="G180" s="79" t="s">
        <v>712</v>
      </c>
      <c r="I180" s="77" t="e">
        <f t="shared" ca="1" si="3"/>
        <v>#NAME?</v>
      </c>
      <c r="J180" s="78" t="s">
        <v>2921</v>
      </c>
      <c r="K180" s="78" t="s">
        <v>720</v>
      </c>
      <c r="L180" s="78" t="s">
        <v>719</v>
      </c>
      <c r="M180" s="78" t="s">
        <v>3278</v>
      </c>
      <c r="O180" s="80" t="s">
        <v>614</v>
      </c>
      <c r="P180" s="80" t="s">
        <v>615</v>
      </c>
      <c r="Q180" s="80" t="s">
        <v>614</v>
      </c>
      <c r="R180" s="80" t="s">
        <v>3110</v>
      </c>
      <c r="T180" s="80" t="s">
        <v>892</v>
      </c>
      <c r="U180" s="80" t="s">
        <v>893</v>
      </c>
      <c r="V180" s="80" t="s">
        <v>892</v>
      </c>
      <c r="W180" s="80" t="s">
        <v>3279</v>
      </c>
      <c r="AD180" s="85" t="s">
        <v>1190</v>
      </c>
      <c r="AE180" s="85" t="s">
        <v>1191</v>
      </c>
      <c r="AF180" s="85" t="s">
        <v>1190</v>
      </c>
      <c r="AG180" s="85" t="s">
        <v>3280</v>
      </c>
      <c r="BH180" t="s">
        <v>3281</v>
      </c>
      <c r="BI180" t="s">
        <v>3282</v>
      </c>
      <c r="BJ180">
        <v>1305</v>
      </c>
    </row>
    <row r="181" spans="4:62" x14ac:dyDescent="0.25">
      <c r="D181" s="81" t="s">
        <v>2481</v>
      </c>
      <c r="E181" s="85" t="s">
        <v>1694</v>
      </c>
      <c r="F181" s="83" t="s">
        <v>713</v>
      </c>
      <c r="G181" s="84" t="s">
        <v>714</v>
      </c>
      <c r="I181" s="86" t="e">
        <f t="shared" ca="1" si="3"/>
        <v>#NAME?</v>
      </c>
      <c r="J181" s="83" t="s">
        <v>2930</v>
      </c>
      <c r="K181" s="83" t="s">
        <v>752</v>
      </c>
      <c r="L181" s="83" t="s">
        <v>2930</v>
      </c>
      <c r="M181" s="83" t="s">
        <v>3283</v>
      </c>
      <c r="O181" s="85" t="s">
        <v>616</v>
      </c>
      <c r="P181" s="85" t="s">
        <v>617</v>
      </c>
      <c r="Q181" s="85" t="s">
        <v>616</v>
      </c>
      <c r="R181" s="85" t="s">
        <v>3118</v>
      </c>
      <c r="T181" s="85" t="s">
        <v>528</v>
      </c>
      <c r="U181" s="85" t="s">
        <v>894</v>
      </c>
      <c r="V181" s="85" t="s">
        <v>528</v>
      </c>
      <c r="W181" s="85" t="s">
        <v>3284</v>
      </c>
      <c r="AD181" s="80" t="s">
        <v>1190</v>
      </c>
      <c r="AE181" s="80" t="s">
        <v>1191</v>
      </c>
      <c r="AF181" s="80" t="s">
        <v>3285</v>
      </c>
      <c r="AG181" s="80" t="s">
        <v>3286</v>
      </c>
      <c r="BH181" t="s">
        <v>3287</v>
      </c>
      <c r="BI181" t="s">
        <v>3288</v>
      </c>
      <c r="BJ181">
        <v>1305</v>
      </c>
    </row>
    <row r="182" spans="4:62" x14ac:dyDescent="0.25">
      <c r="D182" s="75" t="s">
        <v>2481</v>
      </c>
      <c r="E182" s="85" t="s">
        <v>1694</v>
      </c>
      <c r="F182" s="83" t="s">
        <v>648</v>
      </c>
      <c r="G182" s="84" t="s">
        <v>649</v>
      </c>
      <c r="I182" s="77" t="e">
        <f t="shared" ca="1" si="3"/>
        <v>#NAME?</v>
      </c>
      <c r="J182" s="78" t="s">
        <v>666</v>
      </c>
      <c r="K182" s="78" t="s">
        <v>667</v>
      </c>
      <c r="L182" s="78" t="s">
        <v>666</v>
      </c>
      <c r="M182" s="78" t="s">
        <v>3289</v>
      </c>
      <c r="O182" s="80" t="s">
        <v>618</v>
      </c>
      <c r="P182" s="80" t="s">
        <v>619</v>
      </c>
      <c r="Q182" s="80" t="s">
        <v>618</v>
      </c>
      <c r="R182" s="80" t="s">
        <v>3136</v>
      </c>
      <c r="T182" s="80" t="s">
        <v>895</v>
      </c>
      <c r="U182" s="80" t="s">
        <v>896</v>
      </c>
      <c r="V182" s="80" t="s">
        <v>895</v>
      </c>
      <c r="W182" s="80" t="s">
        <v>3290</v>
      </c>
      <c r="AD182" s="85" t="s">
        <v>1190</v>
      </c>
      <c r="AE182" s="85" t="s">
        <v>1191</v>
      </c>
      <c r="AF182" s="85" t="s">
        <v>1068</v>
      </c>
      <c r="AG182" s="85" t="s">
        <v>3291</v>
      </c>
      <c r="BH182" t="s">
        <v>3292</v>
      </c>
      <c r="BI182" t="s">
        <v>3293</v>
      </c>
      <c r="BJ182">
        <v>1305</v>
      </c>
    </row>
    <row r="183" spans="4:62" x14ac:dyDescent="0.25">
      <c r="D183" s="81" t="s">
        <v>2481</v>
      </c>
      <c r="E183" s="85" t="s">
        <v>1694</v>
      </c>
      <c r="F183" s="78" t="s">
        <v>650</v>
      </c>
      <c r="G183" s="79" t="s">
        <v>651</v>
      </c>
      <c r="I183" s="86" t="e">
        <f t="shared" ca="1" si="3"/>
        <v>#NAME?</v>
      </c>
      <c r="J183" s="83" t="s">
        <v>664</v>
      </c>
      <c r="K183" s="83" t="s">
        <v>665</v>
      </c>
      <c r="L183" s="83" t="s">
        <v>664</v>
      </c>
      <c r="M183" s="83" t="s">
        <v>3294</v>
      </c>
      <c r="O183" s="85" t="s">
        <v>620</v>
      </c>
      <c r="P183" s="85" t="s">
        <v>621</v>
      </c>
      <c r="Q183" s="85" t="s">
        <v>620</v>
      </c>
      <c r="R183" s="85" t="s">
        <v>3126</v>
      </c>
      <c r="T183" s="85" t="s">
        <v>897</v>
      </c>
      <c r="U183" s="85" t="s">
        <v>898</v>
      </c>
      <c r="V183" s="85" t="s">
        <v>897</v>
      </c>
      <c r="W183" s="85" t="s">
        <v>3295</v>
      </c>
      <c r="AD183" s="80" t="s">
        <v>1190</v>
      </c>
      <c r="AE183" s="80" t="s">
        <v>1191</v>
      </c>
      <c r="AF183" s="80" t="s">
        <v>1072</v>
      </c>
      <c r="AG183" s="80" t="s">
        <v>3296</v>
      </c>
      <c r="BH183" t="s">
        <v>3297</v>
      </c>
      <c r="BI183" t="s">
        <v>3298</v>
      </c>
      <c r="BJ183">
        <v>1306</v>
      </c>
    </row>
    <row r="184" spans="4:62" x14ac:dyDescent="0.25">
      <c r="D184" s="75" t="s">
        <v>2481</v>
      </c>
      <c r="E184" s="85" t="s">
        <v>1694</v>
      </c>
      <c r="F184" s="83" t="s">
        <v>652</v>
      </c>
      <c r="G184" s="84" t="s">
        <v>653</v>
      </c>
      <c r="I184" s="77" t="e">
        <f t="shared" ca="1" si="3"/>
        <v>#NAME?</v>
      </c>
      <c r="J184" s="78" t="s">
        <v>658</v>
      </c>
      <c r="K184" s="78" t="s">
        <v>659</v>
      </c>
      <c r="L184" s="78" t="s">
        <v>658</v>
      </c>
      <c r="M184" s="78" t="s">
        <v>3299</v>
      </c>
      <c r="O184" s="80" t="s">
        <v>622</v>
      </c>
      <c r="P184" s="80" t="s">
        <v>623</v>
      </c>
      <c r="Q184" s="80" t="s">
        <v>622</v>
      </c>
      <c r="R184" s="80" t="s">
        <v>3211</v>
      </c>
      <c r="T184" s="80" t="s">
        <v>719</v>
      </c>
      <c r="U184" s="80" t="s">
        <v>899</v>
      </c>
      <c r="V184" s="80" t="s">
        <v>719</v>
      </c>
      <c r="W184" s="80" t="s">
        <v>3300</v>
      </c>
      <c r="AD184" s="85" t="s">
        <v>1190</v>
      </c>
      <c r="AE184" s="85" t="s">
        <v>1191</v>
      </c>
      <c r="AF184" s="85" t="s">
        <v>1076</v>
      </c>
      <c r="AG184" s="85" t="s">
        <v>3301</v>
      </c>
      <c r="BH184" t="s">
        <v>3302</v>
      </c>
      <c r="BI184" t="s">
        <v>3303</v>
      </c>
      <c r="BJ184">
        <v>1306</v>
      </c>
    </row>
    <row r="185" spans="4:62" x14ac:dyDescent="0.25">
      <c r="D185" s="81" t="s">
        <v>2481</v>
      </c>
      <c r="E185" s="85" t="s">
        <v>1694</v>
      </c>
      <c r="F185" s="78" t="s">
        <v>654</v>
      </c>
      <c r="G185" s="79" t="s">
        <v>655</v>
      </c>
      <c r="I185" s="86" t="e">
        <f t="shared" ca="1" si="3"/>
        <v>#NAME?</v>
      </c>
      <c r="J185" s="83" t="s">
        <v>656</v>
      </c>
      <c r="K185" s="83" t="s">
        <v>657</v>
      </c>
      <c r="L185" s="83" t="s">
        <v>656</v>
      </c>
      <c r="M185" s="83" t="s">
        <v>3304</v>
      </c>
      <c r="O185" s="85" t="s">
        <v>624</v>
      </c>
      <c r="P185" s="85" t="s">
        <v>625</v>
      </c>
      <c r="Q185" s="85" t="s">
        <v>624</v>
      </c>
      <c r="R185" s="85" t="s">
        <v>3225</v>
      </c>
      <c r="T185" s="85" t="s">
        <v>1271</v>
      </c>
      <c r="U185" s="85" t="s">
        <v>900</v>
      </c>
      <c r="V185" s="85" t="s">
        <v>1271</v>
      </c>
      <c r="W185" s="85" t="s">
        <v>3305</v>
      </c>
      <c r="AD185" s="80" t="s">
        <v>1190</v>
      </c>
      <c r="AE185" s="80" t="s">
        <v>1191</v>
      </c>
      <c r="AF185" s="80" t="s">
        <v>1117</v>
      </c>
      <c r="AG185" s="80" t="s">
        <v>3306</v>
      </c>
      <c r="BH185" t="s">
        <v>3307</v>
      </c>
      <c r="BI185" t="s">
        <v>3308</v>
      </c>
      <c r="BJ185">
        <v>1306</v>
      </c>
    </row>
    <row r="186" spans="4:62" x14ac:dyDescent="0.25">
      <c r="D186" s="75" t="s">
        <v>3309</v>
      </c>
      <c r="E186" s="80" t="s">
        <v>1701</v>
      </c>
      <c r="F186" s="83" t="s">
        <v>761</v>
      </c>
      <c r="G186" s="84" t="s">
        <v>762</v>
      </c>
      <c r="I186" s="77" t="e">
        <f t="shared" ca="1" si="3"/>
        <v>#NAME?</v>
      </c>
      <c r="J186" s="78" t="s">
        <v>662</v>
      </c>
      <c r="K186" s="78" t="s">
        <v>663</v>
      </c>
      <c r="L186" s="78" t="s">
        <v>662</v>
      </c>
      <c r="M186" s="78" t="s">
        <v>3310</v>
      </c>
      <c r="O186" s="80" t="s">
        <v>626</v>
      </c>
      <c r="P186" s="80" t="s">
        <v>627</v>
      </c>
      <c r="Q186" s="80" t="s">
        <v>626</v>
      </c>
      <c r="R186" s="80" t="s">
        <v>3218</v>
      </c>
      <c r="T186" s="80" t="s">
        <v>3311</v>
      </c>
      <c r="U186" s="80" t="s">
        <v>901</v>
      </c>
      <c r="V186" s="80" t="s">
        <v>3311</v>
      </c>
      <c r="W186" s="80" t="s">
        <v>3312</v>
      </c>
      <c r="AD186" s="85" t="s">
        <v>1190</v>
      </c>
      <c r="AE186" s="85" t="s">
        <v>1191</v>
      </c>
      <c r="AF186" s="85" t="s">
        <v>1125</v>
      </c>
      <c r="AG186" s="85" t="s">
        <v>3313</v>
      </c>
      <c r="BH186" t="s">
        <v>3314</v>
      </c>
      <c r="BI186" t="s">
        <v>3315</v>
      </c>
      <c r="BJ186">
        <v>1306</v>
      </c>
    </row>
    <row r="187" spans="4:62" x14ac:dyDescent="0.25">
      <c r="D187" s="81" t="s">
        <v>3309</v>
      </c>
      <c r="E187" s="80" t="s">
        <v>1701</v>
      </c>
      <c r="F187" s="83" t="s">
        <v>757</v>
      </c>
      <c r="G187" s="84" t="s">
        <v>758</v>
      </c>
      <c r="I187" s="86" t="e">
        <f t="shared" ca="1" si="3"/>
        <v>#NAME?</v>
      </c>
      <c r="J187" s="83" t="s">
        <v>660</v>
      </c>
      <c r="K187" s="83" t="s">
        <v>661</v>
      </c>
      <c r="L187" s="83" t="s">
        <v>660</v>
      </c>
      <c r="M187" s="83" t="s">
        <v>3316</v>
      </c>
      <c r="O187" s="85" t="s">
        <v>628</v>
      </c>
      <c r="P187" s="85" t="s">
        <v>629</v>
      </c>
      <c r="Q187" s="85" t="s">
        <v>628</v>
      </c>
      <c r="R187" s="85" t="s">
        <v>3242</v>
      </c>
      <c r="T187" s="85" t="s">
        <v>902</v>
      </c>
      <c r="U187" s="85" t="s">
        <v>903</v>
      </c>
      <c r="V187" s="85" t="s">
        <v>902</v>
      </c>
      <c r="W187" s="85" t="s">
        <v>3317</v>
      </c>
      <c r="AD187" s="80" t="s">
        <v>1190</v>
      </c>
      <c r="AE187" s="80" t="s">
        <v>1191</v>
      </c>
      <c r="AF187" s="80" t="s">
        <v>1128</v>
      </c>
      <c r="AG187" s="80" t="s">
        <v>3318</v>
      </c>
      <c r="BH187" t="s">
        <v>3319</v>
      </c>
      <c r="BI187" t="s">
        <v>3320</v>
      </c>
      <c r="BJ187">
        <v>1306</v>
      </c>
    </row>
    <row r="188" spans="4:62" x14ac:dyDescent="0.25">
      <c r="D188" s="75" t="s">
        <v>3309</v>
      </c>
      <c r="E188" s="80" t="s">
        <v>1701</v>
      </c>
      <c r="F188" s="78" t="s">
        <v>759</v>
      </c>
      <c r="G188" s="79" t="s">
        <v>760</v>
      </c>
      <c r="I188" s="77" t="e">
        <f t="shared" ca="1" si="3"/>
        <v>#NAME?</v>
      </c>
      <c r="J188" s="78" t="s">
        <v>678</v>
      </c>
      <c r="K188" s="78" t="s">
        <v>679</v>
      </c>
      <c r="L188" s="78" t="s">
        <v>678</v>
      </c>
      <c r="M188" s="78" t="s">
        <v>3321</v>
      </c>
      <c r="O188" s="80" t="s">
        <v>630</v>
      </c>
      <c r="P188" s="80" t="s">
        <v>631</v>
      </c>
      <c r="Q188" s="80" t="s">
        <v>630</v>
      </c>
      <c r="R188" s="80" t="s">
        <v>3144</v>
      </c>
      <c r="T188" s="80" t="s">
        <v>904</v>
      </c>
      <c r="U188" s="80" t="s">
        <v>905</v>
      </c>
      <c r="V188" s="80" t="s">
        <v>904</v>
      </c>
      <c r="W188" s="80" t="s">
        <v>3322</v>
      </c>
      <c r="AD188" s="85" t="s">
        <v>1190</v>
      </c>
      <c r="AE188" s="85" t="s">
        <v>1191</v>
      </c>
      <c r="AF188" s="85" t="s">
        <v>1151</v>
      </c>
      <c r="AG188" s="85" t="s">
        <v>3323</v>
      </c>
      <c r="BH188" t="s">
        <v>3324</v>
      </c>
      <c r="BI188" t="s">
        <v>3325</v>
      </c>
      <c r="BJ188">
        <v>1306</v>
      </c>
    </row>
    <row r="189" spans="4:62" x14ac:dyDescent="0.25">
      <c r="D189" s="81" t="s">
        <v>3309</v>
      </c>
      <c r="E189" s="80" t="s">
        <v>1701</v>
      </c>
      <c r="F189" s="83" t="s">
        <v>904</v>
      </c>
      <c r="G189" s="84" t="s">
        <v>905</v>
      </c>
      <c r="I189" s="86" t="e">
        <f t="shared" ca="1" si="3"/>
        <v>#NAME?</v>
      </c>
      <c r="J189" s="83" t="s">
        <v>3012</v>
      </c>
      <c r="K189" s="83" t="s">
        <v>576</v>
      </c>
      <c r="L189" s="83" t="s">
        <v>3326</v>
      </c>
      <c r="M189" s="83" t="s">
        <v>3127</v>
      </c>
      <c r="O189" s="85" t="s">
        <v>632</v>
      </c>
      <c r="P189" s="85" t="s">
        <v>633</v>
      </c>
      <c r="Q189" s="85" t="s">
        <v>632</v>
      </c>
      <c r="R189" s="85" t="s">
        <v>3174</v>
      </c>
      <c r="T189" s="85" t="s">
        <v>906</v>
      </c>
      <c r="U189" s="85" t="s">
        <v>907</v>
      </c>
      <c r="V189" s="85" t="s">
        <v>906</v>
      </c>
      <c r="W189" s="85" t="s">
        <v>3327</v>
      </c>
      <c r="AD189" s="80" t="s">
        <v>1192</v>
      </c>
      <c r="AE189" s="80" t="s">
        <v>1193</v>
      </c>
      <c r="AF189" s="80" t="s">
        <v>1192</v>
      </c>
      <c r="AG189" s="80" t="s">
        <v>3328</v>
      </c>
      <c r="BH189" t="s">
        <v>3329</v>
      </c>
      <c r="BI189" t="s">
        <v>3330</v>
      </c>
      <c r="BJ189">
        <v>1306</v>
      </c>
    </row>
    <row r="190" spans="4:62" x14ac:dyDescent="0.25">
      <c r="D190" s="75" t="s">
        <v>3309</v>
      </c>
      <c r="E190" s="80" t="s">
        <v>1701</v>
      </c>
      <c r="F190" s="78" t="s">
        <v>3331</v>
      </c>
      <c r="G190" s="79" t="s">
        <v>763</v>
      </c>
      <c r="I190" s="77" t="e">
        <f t="shared" ca="1" si="3"/>
        <v>#NAME?</v>
      </c>
      <c r="J190" s="78" t="s">
        <v>3023</v>
      </c>
      <c r="K190" s="78" t="s">
        <v>677</v>
      </c>
      <c r="L190" s="78" t="s">
        <v>3332</v>
      </c>
      <c r="M190" s="78" t="s">
        <v>3333</v>
      </c>
      <c r="O190" s="80" t="s">
        <v>634</v>
      </c>
      <c r="P190" s="80" t="s">
        <v>635</v>
      </c>
      <c r="Q190" s="80" t="s">
        <v>634</v>
      </c>
      <c r="R190" s="80" t="s">
        <v>3167</v>
      </c>
      <c r="T190" s="80" t="s">
        <v>908</v>
      </c>
      <c r="U190" s="80" t="s">
        <v>909</v>
      </c>
      <c r="V190" s="80" t="s">
        <v>908</v>
      </c>
      <c r="W190" s="80" t="s">
        <v>3334</v>
      </c>
      <c r="BH190" t="s">
        <v>3335</v>
      </c>
      <c r="BI190" t="s">
        <v>3336</v>
      </c>
      <c r="BJ190">
        <v>1307</v>
      </c>
    </row>
    <row r="191" spans="4:62" x14ac:dyDescent="0.25">
      <c r="D191" s="81" t="s">
        <v>3309</v>
      </c>
      <c r="E191" s="80" t="s">
        <v>1701</v>
      </c>
      <c r="F191" s="83" t="s">
        <v>764</v>
      </c>
      <c r="G191" s="84" t="s">
        <v>765</v>
      </c>
      <c r="I191" s="86" t="e">
        <f t="shared" ca="1" si="3"/>
        <v>#NAME?</v>
      </c>
      <c r="J191" s="83" t="s">
        <v>680</v>
      </c>
      <c r="K191" s="83" t="s">
        <v>681</v>
      </c>
      <c r="L191" s="83" t="s">
        <v>680</v>
      </c>
      <c r="M191" s="83" t="s">
        <v>3337</v>
      </c>
      <c r="O191" s="85" t="s">
        <v>636</v>
      </c>
      <c r="P191" s="85" t="s">
        <v>637</v>
      </c>
      <c r="Q191" s="85" t="s">
        <v>636</v>
      </c>
      <c r="R191" s="85" t="s">
        <v>3152</v>
      </c>
      <c r="T191" s="85" t="s">
        <v>910</v>
      </c>
      <c r="U191" s="85" t="s">
        <v>911</v>
      </c>
      <c r="V191" s="85" t="s">
        <v>910</v>
      </c>
      <c r="W191" s="85" t="s">
        <v>3338</v>
      </c>
      <c r="BH191" t="s">
        <v>3339</v>
      </c>
      <c r="BI191" t="s">
        <v>3340</v>
      </c>
      <c r="BJ191">
        <v>1307</v>
      </c>
    </row>
    <row r="192" spans="4:62" x14ac:dyDescent="0.25">
      <c r="D192" s="75" t="s">
        <v>3309</v>
      </c>
      <c r="E192" s="80" t="s">
        <v>1701</v>
      </c>
      <c r="F192" s="83" t="s">
        <v>771</v>
      </c>
      <c r="G192" s="84" t="s">
        <v>772</v>
      </c>
      <c r="I192" s="77" t="e">
        <f t="shared" ca="1" si="3"/>
        <v>#NAME?</v>
      </c>
      <c r="J192" s="78" t="s">
        <v>682</v>
      </c>
      <c r="K192" s="78" t="s">
        <v>683</v>
      </c>
      <c r="L192" s="78" t="s">
        <v>682</v>
      </c>
      <c r="M192" s="78" t="s">
        <v>3341</v>
      </c>
      <c r="O192" s="80" t="s">
        <v>638</v>
      </c>
      <c r="P192" s="80" t="s">
        <v>639</v>
      </c>
      <c r="Q192" s="80" t="s">
        <v>638</v>
      </c>
      <c r="R192" s="80" t="s">
        <v>3159</v>
      </c>
      <c r="T192" s="80" t="s">
        <v>912</v>
      </c>
      <c r="U192" s="80" t="s">
        <v>913</v>
      </c>
      <c r="V192" s="80" t="s">
        <v>912</v>
      </c>
      <c r="W192" s="80" t="s">
        <v>3342</v>
      </c>
      <c r="BH192" t="s">
        <v>3343</v>
      </c>
      <c r="BI192" t="s">
        <v>3344</v>
      </c>
      <c r="BJ192">
        <v>1307</v>
      </c>
    </row>
    <row r="193" spans="4:62" x14ac:dyDescent="0.25">
      <c r="D193" s="81" t="s">
        <v>3309</v>
      </c>
      <c r="E193" s="80" t="s">
        <v>1701</v>
      </c>
      <c r="F193" s="83" t="s">
        <v>357</v>
      </c>
      <c r="G193" s="84" t="s">
        <v>775</v>
      </c>
      <c r="I193" s="86" t="e">
        <f t="shared" ca="1" si="3"/>
        <v>#NAME?</v>
      </c>
      <c r="J193" s="83" t="s">
        <v>684</v>
      </c>
      <c r="K193" s="83" t="s">
        <v>685</v>
      </c>
      <c r="L193" s="83" t="s">
        <v>684</v>
      </c>
      <c r="M193" s="83" t="s">
        <v>3345</v>
      </c>
      <c r="O193" s="85" t="s">
        <v>640</v>
      </c>
      <c r="P193" s="85" t="s">
        <v>641</v>
      </c>
      <c r="Q193" s="85" t="s">
        <v>640</v>
      </c>
      <c r="R193" s="85" t="s">
        <v>3182</v>
      </c>
      <c r="T193" s="85" t="s">
        <v>914</v>
      </c>
      <c r="U193" s="85" t="s">
        <v>915</v>
      </c>
      <c r="V193" s="85" t="s">
        <v>914</v>
      </c>
      <c r="W193" s="85" t="s">
        <v>3346</v>
      </c>
      <c r="BH193" t="s">
        <v>3347</v>
      </c>
      <c r="BI193" t="s">
        <v>3348</v>
      </c>
      <c r="BJ193">
        <v>1307</v>
      </c>
    </row>
    <row r="194" spans="4:62" x14ac:dyDescent="0.25">
      <c r="D194" s="75" t="s">
        <v>3309</v>
      </c>
      <c r="E194" s="80" t="s">
        <v>1701</v>
      </c>
      <c r="F194" s="83" t="s">
        <v>3349</v>
      </c>
      <c r="G194" s="84" t="s">
        <v>779</v>
      </c>
      <c r="I194" s="77" t="e">
        <f t="shared" ca="1" si="3"/>
        <v>#NAME?</v>
      </c>
      <c r="J194" s="78" t="s">
        <v>686</v>
      </c>
      <c r="K194" s="78" t="s">
        <v>687</v>
      </c>
      <c r="L194" s="78" t="s">
        <v>686</v>
      </c>
      <c r="M194" s="78" t="s">
        <v>3350</v>
      </c>
      <c r="O194" s="80" t="s">
        <v>642</v>
      </c>
      <c r="P194" s="80" t="s">
        <v>643</v>
      </c>
      <c r="Q194" s="80" t="s">
        <v>642</v>
      </c>
      <c r="R194" s="80" t="s">
        <v>3191</v>
      </c>
      <c r="T194" s="80" t="s">
        <v>916</v>
      </c>
      <c r="U194" s="80" t="s">
        <v>917</v>
      </c>
      <c r="V194" s="80" t="s">
        <v>916</v>
      </c>
      <c r="W194" s="80" t="s">
        <v>3351</v>
      </c>
      <c r="BH194" t="s">
        <v>3352</v>
      </c>
      <c r="BI194" t="s">
        <v>3353</v>
      </c>
      <c r="BJ194">
        <v>1307</v>
      </c>
    </row>
    <row r="195" spans="4:62" x14ac:dyDescent="0.25">
      <c r="D195" s="81" t="s">
        <v>3309</v>
      </c>
      <c r="E195" s="80" t="s">
        <v>1701</v>
      </c>
      <c r="F195" s="78" t="s">
        <v>3354</v>
      </c>
      <c r="G195" s="79" t="s">
        <v>780</v>
      </c>
      <c r="I195" s="86" t="e">
        <f t="shared" ca="1" si="3"/>
        <v>#NAME?</v>
      </c>
      <c r="J195" s="83" t="s">
        <v>688</v>
      </c>
      <c r="K195" s="83" t="s">
        <v>689</v>
      </c>
      <c r="L195" s="83" t="s">
        <v>688</v>
      </c>
      <c r="M195" s="83" t="s">
        <v>3355</v>
      </c>
      <c r="O195" s="85" t="s">
        <v>644</v>
      </c>
      <c r="P195" s="85" t="s">
        <v>645</v>
      </c>
      <c r="Q195" s="85" t="s">
        <v>644</v>
      </c>
      <c r="R195" s="85" t="s">
        <v>3197</v>
      </c>
      <c r="T195" s="85" t="s">
        <v>916</v>
      </c>
      <c r="U195" s="85" t="s">
        <v>917</v>
      </c>
      <c r="V195" s="85" t="s">
        <v>3356</v>
      </c>
      <c r="W195" s="85" t="s">
        <v>3357</v>
      </c>
      <c r="BH195" t="s">
        <v>3358</v>
      </c>
      <c r="BI195" t="s">
        <v>3359</v>
      </c>
      <c r="BJ195">
        <v>1307</v>
      </c>
    </row>
    <row r="196" spans="4:62" x14ac:dyDescent="0.25">
      <c r="D196" s="75" t="s">
        <v>3309</v>
      </c>
      <c r="E196" s="80" t="s">
        <v>1701</v>
      </c>
      <c r="F196" s="78" t="s">
        <v>773</v>
      </c>
      <c r="G196" s="79" t="s">
        <v>774</v>
      </c>
      <c r="I196" s="77" t="e">
        <f t="shared" ca="1" si="3"/>
        <v>#NAME?</v>
      </c>
      <c r="J196" s="78" t="s">
        <v>690</v>
      </c>
      <c r="K196" s="78" t="s">
        <v>691</v>
      </c>
      <c r="L196" s="78" t="s">
        <v>690</v>
      </c>
      <c r="M196" s="78" t="s">
        <v>3360</v>
      </c>
      <c r="O196" s="80" t="s">
        <v>646</v>
      </c>
      <c r="P196" s="80" t="s">
        <v>647</v>
      </c>
      <c r="Q196" s="80" t="s">
        <v>646</v>
      </c>
      <c r="R196" s="80" t="s">
        <v>3204</v>
      </c>
      <c r="T196" s="80" t="s">
        <v>918</v>
      </c>
      <c r="U196" s="80" t="s">
        <v>919</v>
      </c>
      <c r="V196" s="80" t="s">
        <v>918</v>
      </c>
      <c r="W196" s="80" t="s">
        <v>3361</v>
      </c>
      <c r="BH196" t="s">
        <v>3362</v>
      </c>
      <c r="BI196" t="s">
        <v>3363</v>
      </c>
      <c r="BJ196">
        <v>1307</v>
      </c>
    </row>
    <row r="197" spans="4:62" x14ac:dyDescent="0.25">
      <c r="D197" s="81" t="s">
        <v>3309</v>
      </c>
      <c r="E197" s="80" t="s">
        <v>1701</v>
      </c>
      <c r="F197" s="78" t="s">
        <v>776</v>
      </c>
      <c r="G197" s="79" t="s">
        <v>777</v>
      </c>
      <c r="I197" s="86" t="e">
        <f t="shared" ca="1" si="3"/>
        <v>#NAME?</v>
      </c>
      <c r="J197" s="83" t="s">
        <v>3084</v>
      </c>
      <c r="K197" s="83" t="s">
        <v>702</v>
      </c>
      <c r="L197" s="83" t="s">
        <v>701</v>
      </c>
      <c r="M197" s="83" t="s">
        <v>3364</v>
      </c>
      <c r="O197" s="85" t="s">
        <v>648</v>
      </c>
      <c r="P197" s="85" t="s">
        <v>649</v>
      </c>
      <c r="Q197" s="85" t="s">
        <v>648</v>
      </c>
      <c r="R197" s="85" t="s">
        <v>3365</v>
      </c>
      <c r="T197" s="85" t="s">
        <v>920</v>
      </c>
      <c r="U197" s="85" t="s">
        <v>921</v>
      </c>
      <c r="V197" s="85" t="s">
        <v>920</v>
      </c>
      <c r="W197" s="85" t="s">
        <v>3366</v>
      </c>
      <c r="BH197" t="s">
        <v>3367</v>
      </c>
      <c r="BI197" t="s">
        <v>3368</v>
      </c>
      <c r="BJ197">
        <v>1307</v>
      </c>
    </row>
    <row r="198" spans="4:62" x14ac:dyDescent="0.25">
      <c r="D198" s="75" t="s">
        <v>3309</v>
      </c>
      <c r="E198" s="80" t="s">
        <v>1701</v>
      </c>
      <c r="F198" s="78" t="s">
        <v>793</v>
      </c>
      <c r="G198" s="79" t="s">
        <v>794</v>
      </c>
      <c r="I198" s="77" t="e">
        <f t="shared" ca="1" si="3"/>
        <v>#NAME?</v>
      </c>
      <c r="J198" s="78" t="s">
        <v>3092</v>
      </c>
      <c r="K198" s="78" t="s">
        <v>704</v>
      </c>
      <c r="L198" s="78" t="s">
        <v>703</v>
      </c>
      <c r="M198" s="78" t="s">
        <v>3369</v>
      </c>
      <c r="O198" s="80" t="s">
        <v>650</v>
      </c>
      <c r="P198" s="80" t="s">
        <v>651</v>
      </c>
      <c r="Q198" s="80" t="s">
        <v>650</v>
      </c>
      <c r="R198" s="80" t="s">
        <v>3370</v>
      </c>
      <c r="T198" s="80" t="s">
        <v>922</v>
      </c>
      <c r="U198" s="80" t="s">
        <v>923</v>
      </c>
      <c r="V198" s="80" t="s">
        <v>922</v>
      </c>
      <c r="W198" s="80" t="s">
        <v>3371</v>
      </c>
      <c r="BH198" t="s">
        <v>2970</v>
      </c>
      <c r="BI198" t="s">
        <v>3372</v>
      </c>
      <c r="BJ198">
        <v>1308</v>
      </c>
    </row>
    <row r="199" spans="4:62" x14ac:dyDescent="0.25">
      <c r="D199" s="81" t="s">
        <v>3309</v>
      </c>
      <c r="E199" s="80" t="s">
        <v>1701</v>
      </c>
      <c r="F199" s="83" t="s">
        <v>795</v>
      </c>
      <c r="G199" s="84" t="s">
        <v>796</v>
      </c>
      <c r="I199" s="86" t="e">
        <f t="shared" ca="1" si="3"/>
        <v>#NAME?</v>
      </c>
      <c r="J199" s="83" t="s">
        <v>3099</v>
      </c>
      <c r="K199" s="83" t="s">
        <v>706</v>
      </c>
      <c r="L199" s="83" t="s">
        <v>705</v>
      </c>
      <c r="M199" s="83" t="s">
        <v>3373</v>
      </c>
      <c r="O199" s="85" t="s">
        <v>652</v>
      </c>
      <c r="P199" s="85" t="s">
        <v>653</v>
      </c>
      <c r="Q199" s="85" t="s">
        <v>652</v>
      </c>
      <c r="R199" s="85" t="s">
        <v>3374</v>
      </c>
      <c r="BH199" t="s">
        <v>3375</v>
      </c>
      <c r="BI199" t="s">
        <v>3376</v>
      </c>
      <c r="BJ199">
        <v>1308</v>
      </c>
    </row>
    <row r="200" spans="4:62" x14ac:dyDescent="0.25">
      <c r="D200" s="75" t="s">
        <v>3309</v>
      </c>
      <c r="E200" s="80" t="s">
        <v>1701</v>
      </c>
      <c r="F200" s="78" t="s">
        <v>797</v>
      </c>
      <c r="G200" s="79" t="s">
        <v>798</v>
      </c>
      <c r="I200" s="77" t="e">
        <f t="shared" ca="1" si="3"/>
        <v>#NAME?</v>
      </c>
      <c r="J200" s="78" t="s">
        <v>3109</v>
      </c>
      <c r="K200" s="78" t="s">
        <v>708</v>
      </c>
      <c r="L200" s="78" t="s">
        <v>707</v>
      </c>
      <c r="M200" s="78" t="s">
        <v>3377</v>
      </c>
      <c r="O200" s="80" t="s">
        <v>654</v>
      </c>
      <c r="P200" s="80" t="s">
        <v>655</v>
      </c>
      <c r="Q200" s="80" t="s">
        <v>654</v>
      </c>
      <c r="R200" s="80" t="s">
        <v>3378</v>
      </c>
      <c r="BH200" t="s">
        <v>3379</v>
      </c>
      <c r="BI200" t="s">
        <v>3380</v>
      </c>
      <c r="BJ200">
        <v>1308</v>
      </c>
    </row>
    <row r="201" spans="4:62" x14ac:dyDescent="0.25">
      <c r="D201" s="81" t="s">
        <v>3309</v>
      </c>
      <c r="E201" s="80" t="s">
        <v>1701</v>
      </c>
      <c r="F201" s="83" t="s">
        <v>3381</v>
      </c>
      <c r="G201" s="84" t="s">
        <v>781</v>
      </c>
      <c r="I201" s="86" t="e">
        <f t="shared" ca="1" si="3"/>
        <v>#NAME?</v>
      </c>
      <c r="J201" s="83" t="s">
        <v>696</v>
      </c>
      <c r="K201" s="83" t="s">
        <v>697</v>
      </c>
      <c r="L201" s="83" t="s">
        <v>696</v>
      </c>
      <c r="M201" s="83" t="s">
        <v>3382</v>
      </c>
      <c r="O201" s="85" t="s">
        <v>656</v>
      </c>
      <c r="P201" s="85" t="s">
        <v>657</v>
      </c>
      <c r="Q201" s="85" t="s">
        <v>656</v>
      </c>
      <c r="R201" s="85" t="s">
        <v>3304</v>
      </c>
      <c r="BH201" t="s">
        <v>3383</v>
      </c>
      <c r="BI201" t="s">
        <v>3384</v>
      </c>
      <c r="BJ201">
        <v>1308</v>
      </c>
    </row>
    <row r="202" spans="4:62" x14ac:dyDescent="0.25">
      <c r="D202" s="75" t="s">
        <v>3309</v>
      </c>
      <c r="E202" s="80" t="s">
        <v>1701</v>
      </c>
      <c r="F202" s="78" t="s">
        <v>782</v>
      </c>
      <c r="G202" s="79" t="s">
        <v>783</v>
      </c>
      <c r="I202" s="77" t="e">
        <f t="shared" ca="1" si="3"/>
        <v>#NAME?</v>
      </c>
      <c r="J202" s="78" t="s">
        <v>698</v>
      </c>
      <c r="K202" s="78" t="s">
        <v>699</v>
      </c>
      <c r="L202" s="78" t="s">
        <v>698</v>
      </c>
      <c r="M202" s="78" t="s">
        <v>3385</v>
      </c>
      <c r="O202" s="80" t="s">
        <v>658</v>
      </c>
      <c r="P202" s="80" t="s">
        <v>659</v>
      </c>
      <c r="Q202" s="80" t="s">
        <v>658</v>
      </c>
      <c r="R202" s="80" t="s">
        <v>3299</v>
      </c>
      <c r="BH202" t="s">
        <v>3386</v>
      </c>
      <c r="BI202" t="s">
        <v>3387</v>
      </c>
      <c r="BJ202">
        <v>1308</v>
      </c>
    </row>
    <row r="203" spans="4:62" x14ac:dyDescent="0.25">
      <c r="D203" s="81" t="s">
        <v>3309</v>
      </c>
      <c r="E203" s="80" t="s">
        <v>1701</v>
      </c>
      <c r="F203" s="78" t="s">
        <v>3388</v>
      </c>
      <c r="G203" s="79" t="s">
        <v>753</v>
      </c>
      <c r="I203" s="86" t="e">
        <f t="shared" ca="1" si="3"/>
        <v>#NAME?</v>
      </c>
      <c r="J203" s="78" t="s">
        <v>3135</v>
      </c>
      <c r="K203" s="83" t="s">
        <v>700</v>
      </c>
      <c r="L203" s="83" t="s">
        <v>516</v>
      </c>
      <c r="M203" s="83" t="s">
        <v>3389</v>
      </c>
      <c r="O203" s="85" t="s">
        <v>660</v>
      </c>
      <c r="P203" s="85" t="s">
        <v>661</v>
      </c>
      <c r="Q203" s="85" t="s">
        <v>660</v>
      </c>
      <c r="R203" s="85" t="s">
        <v>3316</v>
      </c>
      <c r="BH203" t="s">
        <v>3390</v>
      </c>
      <c r="BI203" t="s">
        <v>3391</v>
      </c>
      <c r="BJ203">
        <v>1308</v>
      </c>
    </row>
    <row r="204" spans="4:62" x14ac:dyDescent="0.25">
      <c r="D204" s="75" t="s">
        <v>3309</v>
      </c>
      <c r="E204" s="80" t="s">
        <v>1701</v>
      </c>
      <c r="F204" s="83" t="s">
        <v>3392</v>
      </c>
      <c r="G204" s="84" t="s">
        <v>784</v>
      </c>
      <c r="I204" s="77" t="e">
        <f t="shared" ca="1" si="3"/>
        <v>#NAME?</v>
      </c>
      <c r="J204" s="78" t="s">
        <v>694</v>
      </c>
      <c r="K204" s="78" t="s">
        <v>695</v>
      </c>
      <c r="L204" s="78" t="s">
        <v>694</v>
      </c>
      <c r="M204" s="78" t="s">
        <v>3393</v>
      </c>
      <c r="O204" s="80" t="s">
        <v>662</v>
      </c>
      <c r="P204" s="80" t="s">
        <v>663</v>
      </c>
      <c r="Q204" s="80" t="s">
        <v>662</v>
      </c>
      <c r="R204" s="80" t="s">
        <v>3310</v>
      </c>
      <c r="BH204" t="s">
        <v>3394</v>
      </c>
      <c r="BI204" t="s">
        <v>3395</v>
      </c>
      <c r="BJ204">
        <v>1308</v>
      </c>
    </row>
    <row r="205" spans="4:62" x14ac:dyDescent="0.25">
      <c r="D205" s="81" t="s">
        <v>3309</v>
      </c>
      <c r="E205" s="80" t="s">
        <v>1701</v>
      </c>
      <c r="F205" s="78" t="s">
        <v>785</v>
      </c>
      <c r="G205" s="79" t="s">
        <v>786</v>
      </c>
      <c r="I205" s="86" t="e">
        <f t="shared" ref="I205:I268" ca="1" si="4">_xlfn.CONCAT(K205,L205)</f>
        <v>#NAME?</v>
      </c>
      <c r="J205" s="83" t="s">
        <v>692</v>
      </c>
      <c r="K205" s="83" t="s">
        <v>693</v>
      </c>
      <c r="L205" s="83" t="s">
        <v>692</v>
      </c>
      <c r="M205" s="83" t="s">
        <v>3396</v>
      </c>
      <c r="O205" s="85" t="s">
        <v>664</v>
      </c>
      <c r="P205" s="85" t="s">
        <v>665</v>
      </c>
      <c r="Q205" s="85" t="s">
        <v>664</v>
      </c>
      <c r="R205" s="85" t="s">
        <v>3294</v>
      </c>
      <c r="BH205" t="s">
        <v>3397</v>
      </c>
      <c r="BI205" t="s">
        <v>3398</v>
      </c>
      <c r="BJ205">
        <v>1308</v>
      </c>
    </row>
    <row r="206" spans="4:62" x14ac:dyDescent="0.25">
      <c r="D206" s="75" t="s">
        <v>3309</v>
      </c>
      <c r="E206" s="80" t="s">
        <v>1701</v>
      </c>
      <c r="F206" s="83" t="s">
        <v>787</v>
      </c>
      <c r="G206" s="84" t="s">
        <v>788</v>
      </c>
      <c r="I206" s="77" t="e">
        <f t="shared" ca="1" si="4"/>
        <v>#NAME?</v>
      </c>
      <c r="J206" s="78" t="s">
        <v>3158</v>
      </c>
      <c r="K206" s="78" t="s">
        <v>716</v>
      </c>
      <c r="L206" s="78" t="s">
        <v>715</v>
      </c>
      <c r="M206" s="78" t="s">
        <v>3399</v>
      </c>
      <c r="O206" s="80" t="s">
        <v>666</v>
      </c>
      <c r="P206" s="80" t="s">
        <v>667</v>
      </c>
      <c r="Q206" s="80" t="s">
        <v>666</v>
      </c>
      <c r="R206" s="80" t="s">
        <v>3289</v>
      </c>
      <c r="BH206" t="s">
        <v>3400</v>
      </c>
      <c r="BI206" t="s">
        <v>3401</v>
      </c>
      <c r="BJ206">
        <v>1308</v>
      </c>
    </row>
    <row r="207" spans="4:62" x14ac:dyDescent="0.25">
      <c r="D207" s="81" t="s">
        <v>3309</v>
      </c>
      <c r="E207" s="80" t="s">
        <v>1701</v>
      </c>
      <c r="F207" s="83" t="s">
        <v>791</v>
      </c>
      <c r="G207" s="84" t="s">
        <v>792</v>
      </c>
      <c r="I207" s="86" t="e">
        <f t="shared" ca="1" si="4"/>
        <v>#NAME?</v>
      </c>
      <c r="J207" s="83" t="s">
        <v>3158</v>
      </c>
      <c r="K207" s="83" t="s">
        <v>716</v>
      </c>
      <c r="L207" s="83" t="s">
        <v>3402</v>
      </c>
      <c r="M207" s="83" t="s">
        <v>3403</v>
      </c>
      <c r="O207" s="85" t="s">
        <v>668</v>
      </c>
      <c r="P207" s="85" t="s">
        <v>669</v>
      </c>
      <c r="Q207" s="85" t="s">
        <v>668</v>
      </c>
      <c r="R207" s="85" t="s">
        <v>3248</v>
      </c>
      <c r="BH207" t="s">
        <v>3404</v>
      </c>
      <c r="BI207" t="s">
        <v>3405</v>
      </c>
      <c r="BJ207">
        <v>1309</v>
      </c>
    </row>
    <row r="208" spans="4:62" x14ac:dyDescent="0.25">
      <c r="D208" s="75" t="s">
        <v>3309</v>
      </c>
      <c r="E208" s="80" t="s">
        <v>1701</v>
      </c>
      <c r="F208" s="78" t="s">
        <v>789</v>
      </c>
      <c r="G208" s="79" t="s">
        <v>790</v>
      </c>
      <c r="I208" s="77" t="e">
        <f t="shared" ca="1" si="4"/>
        <v>#NAME?</v>
      </c>
      <c r="J208" s="78" t="s">
        <v>3166</v>
      </c>
      <c r="K208" s="78" t="s">
        <v>751</v>
      </c>
      <c r="L208" s="78" t="s">
        <v>750</v>
      </c>
      <c r="M208" s="78" t="s">
        <v>3406</v>
      </c>
      <c r="O208" s="80" t="s">
        <v>496</v>
      </c>
      <c r="P208" s="80" t="s">
        <v>670</v>
      </c>
      <c r="Q208" s="80" t="s">
        <v>496</v>
      </c>
      <c r="R208" s="80" t="s">
        <v>3254</v>
      </c>
      <c r="BH208" t="s">
        <v>3407</v>
      </c>
      <c r="BI208" t="s">
        <v>3408</v>
      </c>
      <c r="BJ208">
        <v>1309</v>
      </c>
    </row>
    <row r="209" spans="4:62" x14ac:dyDescent="0.25">
      <c r="D209" s="81" t="s">
        <v>3309</v>
      </c>
      <c r="E209" s="80" t="s">
        <v>1701</v>
      </c>
      <c r="F209" s="78" t="s">
        <v>766</v>
      </c>
      <c r="G209" s="79" t="s">
        <v>767</v>
      </c>
      <c r="I209" s="86" t="e">
        <f t="shared" ca="1" si="4"/>
        <v>#NAME?</v>
      </c>
      <c r="J209" s="83" t="s">
        <v>721</v>
      </c>
      <c r="K209" s="83" t="s">
        <v>722</v>
      </c>
      <c r="L209" s="83" t="s">
        <v>721</v>
      </c>
      <c r="M209" s="83" t="s">
        <v>3409</v>
      </c>
      <c r="O209" s="85" t="s">
        <v>671</v>
      </c>
      <c r="P209" s="85" t="s">
        <v>672</v>
      </c>
      <c r="Q209" s="85" t="s">
        <v>671</v>
      </c>
      <c r="R209" s="85" t="s">
        <v>3259</v>
      </c>
      <c r="BH209" t="s">
        <v>3410</v>
      </c>
      <c r="BI209" t="s">
        <v>3411</v>
      </c>
      <c r="BJ209">
        <v>1309</v>
      </c>
    </row>
    <row r="210" spans="4:62" x14ac:dyDescent="0.25">
      <c r="D210" s="75" t="s">
        <v>3309</v>
      </c>
      <c r="E210" s="80" t="s">
        <v>1701</v>
      </c>
      <c r="F210" s="83" t="s">
        <v>3412</v>
      </c>
      <c r="G210" s="84" t="s">
        <v>769</v>
      </c>
      <c r="I210" s="77" t="e">
        <f t="shared" ca="1" si="4"/>
        <v>#NAME?</v>
      </c>
      <c r="J210" s="78" t="s">
        <v>3181</v>
      </c>
      <c r="K210" s="78" t="s">
        <v>723</v>
      </c>
      <c r="L210" s="78" t="s">
        <v>3413</v>
      </c>
      <c r="M210" s="78" t="s">
        <v>3414</v>
      </c>
      <c r="O210" s="80" t="s">
        <v>673</v>
      </c>
      <c r="P210" s="80" t="s">
        <v>674</v>
      </c>
      <c r="Q210" s="80" t="s">
        <v>673</v>
      </c>
      <c r="R210" s="80" t="s">
        <v>3266</v>
      </c>
      <c r="BH210" t="s">
        <v>3415</v>
      </c>
      <c r="BI210" t="s">
        <v>3416</v>
      </c>
      <c r="BJ210">
        <v>1309</v>
      </c>
    </row>
    <row r="211" spans="4:62" x14ac:dyDescent="0.25">
      <c r="D211" s="81" t="s">
        <v>3309</v>
      </c>
      <c r="E211" s="80" t="s">
        <v>1701</v>
      </c>
      <c r="F211" s="78" t="s">
        <v>3417</v>
      </c>
      <c r="G211" s="79" t="s">
        <v>770</v>
      </c>
      <c r="I211" s="86" t="e">
        <f t="shared" ca="1" si="4"/>
        <v>#NAME?</v>
      </c>
      <c r="J211" s="83" t="s">
        <v>3190</v>
      </c>
      <c r="K211" s="83" t="s">
        <v>710</v>
      </c>
      <c r="L211" s="83" t="s">
        <v>709</v>
      </c>
      <c r="M211" s="83" t="s">
        <v>3418</v>
      </c>
      <c r="O211" s="85" t="s">
        <v>675</v>
      </c>
      <c r="P211" s="85" t="s">
        <v>676</v>
      </c>
      <c r="Q211" s="85" t="s">
        <v>675</v>
      </c>
      <c r="R211" s="85" t="s">
        <v>3230</v>
      </c>
      <c r="BH211" t="s">
        <v>3419</v>
      </c>
      <c r="BI211" t="s">
        <v>3420</v>
      </c>
      <c r="BJ211">
        <v>1309</v>
      </c>
    </row>
    <row r="212" spans="4:62" x14ac:dyDescent="0.25">
      <c r="D212" s="75" t="s">
        <v>3309</v>
      </c>
      <c r="E212" s="80" t="s">
        <v>1701</v>
      </c>
      <c r="F212" s="83" t="s">
        <v>860</v>
      </c>
      <c r="G212" s="84" t="s">
        <v>861</v>
      </c>
      <c r="I212" s="77" t="e">
        <f t="shared" ca="1" si="4"/>
        <v>#NAME?</v>
      </c>
      <c r="J212" s="78" t="s">
        <v>728</v>
      </c>
      <c r="K212" s="78" t="s">
        <v>729</v>
      </c>
      <c r="L212" s="78" t="s">
        <v>728</v>
      </c>
      <c r="M212" s="78" t="s">
        <v>3421</v>
      </c>
      <c r="O212" s="80" t="s">
        <v>361</v>
      </c>
      <c r="P212" s="80" t="s">
        <v>677</v>
      </c>
      <c r="Q212" s="80" t="s">
        <v>361</v>
      </c>
      <c r="R212" s="80" t="s">
        <v>3333</v>
      </c>
      <c r="BH212" t="s">
        <v>3422</v>
      </c>
      <c r="BI212" t="s">
        <v>3423</v>
      </c>
      <c r="BJ212">
        <v>1309</v>
      </c>
    </row>
    <row r="213" spans="4:62" x14ac:dyDescent="0.25">
      <c r="D213" s="81" t="s">
        <v>3309</v>
      </c>
      <c r="E213" s="80" t="s">
        <v>1701</v>
      </c>
      <c r="F213" s="83" t="s">
        <v>799</v>
      </c>
      <c r="G213" s="84" t="s">
        <v>800</v>
      </c>
      <c r="I213" s="86" t="e">
        <f t="shared" ca="1" si="4"/>
        <v>#NAME?</v>
      </c>
      <c r="J213" s="83" t="s">
        <v>724</v>
      </c>
      <c r="K213" s="83" t="s">
        <v>725</v>
      </c>
      <c r="L213" s="83" t="s">
        <v>724</v>
      </c>
      <c r="M213" s="83" t="s">
        <v>3424</v>
      </c>
      <c r="O213" s="85" t="s">
        <v>678</v>
      </c>
      <c r="P213" s="85" t="s">
        <v>679</v>
      </c>
      <c r="Q213" s="85" t="s">
        <v>678</v>
      </c>
      <c r="R213" s="85" t="s">
        <v>3321</v>
      </c>
      <c r="BH213" t="s">
        <v>3425</v>
      </c>
      <c r="BI213" t="s">
        <v>3426</v>
      </c>
      <c r="BJ213">
        <v>1309</v>
      </c>
    </row>
    <row r="214" spans="4:62" x14ac:dyDescent="0.25">
      <c r="D214" s="75" t="s">
        <v>3309</v>
      </c>
      <c r="E214" s="80" t="s">
        <v>1701</v>
      </c>
      <c r="F214" s="78" t="s">
        <v>3427</v>
      </c>
      <c r="G214" s="79" t="s">
        <v>801</v>
      </c>
      <c r="I214" s="77" t="e">
        <f t="shared" ca="1" si="4"/>
        <v>#NAME?</v>
      </c>
      <c r="J214" s="78" t="s">
        <v>726</v>
      </c>
      <c r="K214" s="78" t="s">
        <v>727</v>
      </c>
      <c r="L214" s="78" t="s">
        <v>726</v>
      </c>
      <c r="M214" s="78" t="s">
        <v>3428</v>
      </c>
      <c r="O214" s="80" t="s">
        <v>680</v>
      </c>
      <c r="P214" s="80" t="s">
        <v>681</v>
      </c>
      <c r="Q214" s="80" t="s">
        <v>680</v>
      </c>
      <c r="R214" s="80" t="s">
        <v>3337</v>
      </c>
      <c r="BH214" t="s">
        <v>3429</v>
      </c>
      <c r="BI214" t="s">
        <v>3430</v>
      </c>
      <c r="BJ214">
        <v>1309</v>
      </c>
    </row>
    <row r="215" spans="4:62" x14ac:dyDescent="0.25">
      <c r="D215" s="81" t="s">
        <v>3309</v>
      </c>
      <c r="E215" s="80" t="s">
        <v>1701</v>
      </c>
      <c r="F215" s="83" t="s">
        <v>3431</v>
      </c>
      <c r="G215" s="84" t="s">
        <v>802</v>
      </c>
      <c r="I215" s="86" t="e">
        <f t="shared" ca="1" si="4"/>
        <v>#NAME?</v>
      </c>
      <c r="J215" s="83" t="s">
        <v>730</v>
      </c>
      <c r="K215" s="83" t="s">
        <v>731</v>
      </c>
      <c r="L215" s="83" t="s">
        <v>730</v>
      </c>
      <c r="M215" s="83" t="s">
        <v>3432</v>
      </c>
      <c r="O215" s="85" t="s">
        <v>682</v>
      </c>
      <c r="P215" s="85" t="s">
        <v>683</v>
      </c>
      <c r="Q215" s="85" t="s">
        <v>682</v>
      </c>
      <c r="R215" s="85" t="s">
        <v>3341</v>
      </c>
      <c r="BH215" t="s">
        <v>3433</v>
      </c>
      <c r="BI215" t="s">
        <v>3434</v>
      </c>
      <c r="BJ215">
        <v>1309</v>
      </c>
    </row>
    <row r="216" spans="4:62" x14ac:dyDescent="0.25">
      <c r="D216" s="75" t="s">
        <v>3309</v>
      </c>
      <c r="E216" s="80" t="s">
        <v>1701</v>
      </c>
      <c r="F216" s="78" t="s">
        <v>803</v>
      </c>
      <c r="G216" s="79" t="s">
        <v>804</v>
      </c>
      <c r="I216" s="77" t="e">
        <f t="shared" ca="1" si="4"/>
        <v>#NAME?</v>
      </c>
      <c r="J216" s="78" t="s">
        <v>744</v>
      </c>
      <c r="K216" s="78" t="s">
        <v>745</v>
      </c>
      <c r="L216" s="78" t="s">
        <v>744</v>
      </c>
      <c r="M216" s="78" t="s">
        <v>3435</v>
      </c>
      <c r="O216" s="80" t="s">
        <v>684</v>
      </c>
      <c r="P216" s="80" t="s">
        <v>685</v>
      </c>
      <c r="Q216" s="80" t="s">
        <v>684</v>
      </c>
      <c r="R216" s="80" t="s">
        <v>3345</v>
      </c>
      <c r="BH216" t="s">
        <v>3436</v>
      </c>
      <c r="BI216" t="s">
        <v>3437</v>
      </c>
      <c r="BJ216">
        <v>1309</v>
      </c>
    </row>
    <row r="217" spans="4:62" x14ac:dyDescent="0.25">
      <c r="D217" s="81" t="s">
        <v>3309</v>
      </c>
      <c r="E217" s="80" t="s">
        <v>1701</v>
      </c>
      <c r="F217" s="83" t="s">
        <v>805</v>
      </c>
      <c r="G217" s="84" t="s">
        <v>806</v>
      </c>
      <c r="I217" s="86" t="e">
        <f t="shared" ca="1" si="4"/>
        <v>#NAME?</v>
      </c>
      <c r="J217" s="83" t="s">
        <v>748</v>
      </c>
      <c r="K217" s="83" t="s">
        <v>749</v>
      </c>
      <c r="L217" s="83" t="s">
        <v>3438</v>
      </c>
      <c r="M217" s="83" t="s">
        <v>3439</v>
      </c>
      <c r="O217" s="85" t="s">
        <v>686</v>
      </c>
      <c r="P217" s="85" t="s">
        <v>687</v>
      </c>
      <c r="Q217" s="85" t="s">
        <v>686</v>
      </c>
      <c r="R217" s="85" t="s">
        <v>3350</v>
      </c>
      <c r="BH217" t="s">
        <v>3440</v>
      </c>
      <c r="BI217" t="s">
        <v>3441</v>
      </c>
      <c r="BJ217">
        <v>2101</v>
      </c>
    </row>
    <row r="218" spans="4:62" x14ac:dyDescent="0.25">
      <c r="D218" s="75" t="s">
        <v>3309</v>
      </c>
      <c r="E218" s="80" t="s">
        <v>1701</v>
      </c>
      <c r="F218" s="83" t="s">
        <v>813</v>
      </c>
      <c r="G218" s="84" t="s">
        <v>814</v>
      </c>
      <c r="I218" s="77" t="e">
        <f t="shared" ca="1" si="4"/>
        <v>#NAME?</v>
      </c>
      <c r="J218" s="78" t="s">
        <v>748</v>
      </c>
      <c r="K218" s="78" t="s">
        <v>749</v>
      </c>
      <c r="L218" s="78" t="s">
        <v>3442</v>
      </c>
      <c r="M218" s="78" t="s">
        <v>3443</v>
      </c>
      <c r="O218" s="80" t="s">
        <v>688</v>
      </c>
      <c r="P218" s="80" t="s">
        <v>689</v>
      </c>
      <c r="Q218" s="80" t="s">
        <v>688</v>
      </c>
      <c r="R218" s="80" t="s">
        <v>3355</v>
      </c>
      <c r="BH218" t="s">
        <v>3444</v>
      </c>
      <c r="BI218" t="s">
        <v>3445</v>
      </c>
      <c r="BJ218">
        <v>2101</v>
      </c>
    </row>
    <row r="219" spans="4:62" x14ac:dyDescent="0.25">
      <c r="D219" s="81" t="s">
        <v>3309</v>
      </c>
      <c r="E219" s="80" t="s">
        <v>1701</v>
      </c>
      <c r="F219" s="78" t="s">
        <v>815</v>
      </c>
      <c r="G219" s="79" t="s">
        <v>816</v>
      </c>
      <c r="I219" s="86" t="e">
        <f t="shared" ca="1" si="4"/>
        <v>#NAME?</v>
      </c>
      <c r="J219" s="83" t="s">
        <v>748</v>
      </c>
      <c r="K219" s="83" t="s">
        <v>749</v>
      </c>
      <c r="L219" s="83" t="s">
        <v>748</v>
      </c>
      <c r="M219" s="83" t="s">
        <v>3446</v>
      </c>
      <c r="O219" s="85" t="s">
        <v>690</v>
      </c>
      <c r="P219" s="85" t="s">
        <v>691</v>
      </c>
      <c r="Q219" s="85" t="s">
        <v>690</v>
      </c>
      <c r="R219" s="85" t="s">
        <v>3360</v>
      </c>
      <c r="BH219" t="s">
        <v>3447</v>
      </c>
      <c r="BI219" t="s">
        <v>3448</v>
      </c>
      <c r="BJ219">
        <v>2101</v>
      </c>
    </row>
    <row r="220" spans="4:62" x14ac:dyDescent="0.25">
      <c r="D220" s="75" t="s">
        <v>3309</v>
      </c>
      <c r="E220" s="80" t="s">
        <v>1701</v>
      </c>
      <c r="F220" s="83" t="s">
        <v>2944</v>
      </c>
      <c r="G220" s="84" t="s">
        <v>817</v>
      </c>
      <c r="I220" s="77" t="e">
        <f t="shared" ca="1" si="4"/>
        <v>#NAME?</v>
      </c>
      <c r="J220" s="78" t="s">
        <v>746</v>
      </c>
      <c r="K220" s="78" t="s">
        <v>747</v>
      </c>
      <c r="L220" s="78" t="s">
        <v>746</v>
      </c>
      <c r="M220" s="78" t="s">
        <v>3449</v>
      </c>
      <c r="O220" s="80" t="s">
        <v>692</v>
      </c>
      <c r="P220" s="80" t="s">
        <v>693</v>
      </c>
      <c r="Q220" s="80" t="s">
        <v>692</v>
      </c>
      <c r="R220" s="80" t="s">
        <v>3396</v>
      </c>
      <c r="BH220" t="s">
        <v>3450</v>
      </c>
      <c r="BI220" t="s">
        <v>3451</v>
      </c>
      <c r="BJ220">
        <v>2101</v>
      </c>
    </row>
    <row r="221" spans="4:62" x14ac:dyDescent="0.25">
      <c r="D221" s="81" t="s">
        <v>3309</v>
      </c>
      <c r="E221" s="80" t="s">
        <v>1701</v>
      </c>
      <c r="F221" s="78" t="s">
        <v>922</v>
      </c>
      <c r="G221" s="79" t="s">
        <v>923</v>
      </c>
      <c r="I221" s="86" t="e">
        <f t="shared" ca="1" si="4"/>
        <v>#NAME?</v>
      </c>
      <c r="J221" s="83" t="s">
        <v>732</v>
      </c>
      <c r="K221" s="83" t="s">
        <v>733</v>
      </c>
      <c r="L221" s="83" t="s">
        <v>732</v>
      </c>
      <c r="M221" s="83" t="s">
        <v>3452</v>
      </c>
      <c r="O221" s="85" t="s">
        <v>694</v>
      </c>
      <c r="P221" s="85" t="s">
        <v>695</v>
      </c>
      <c r="Q221" s="85" t="s">
        <v>694</v>
      </c>
      <c r="R221" s="85" t="s">
        <v>3393</v>
      </c>
      <c r="BH221" t="s">
        <v>3453</v>
      </c>
      <c r="BI221" t="s">
        <v>3454</v>
      </c>
      <c r="BJ221">
        <v>2101</v>
      </c>
    </row>
    <row r="222" spans="4:62" x14ac:dyDescent="0.25">
      <c r="D222" s="75" t="s">
        <v>3309</v>
      </c>
      <c r="E222" s="80" t="s">
        <v>1701</v>
      </c>
      <c r="F222" s="78" t="s">
        <v>807</v>
      </c>
      <c r="G222" s="79" t="s">
        <v>808</v>
      </c>
      <c r="I222" s="77" t="e">
        <f t="shared" ca="1" si="4"/>
        <v>#NAME?</v>
      </c>
      <c r="J222" s="78" t="s">
        <v>734</v>
      </c>
      <c r="K222" s="78" t="s">
        <v>735</v>
      </c>
      <c r="L222" s="78" t="s">
        <v>734</v>
      </c>
      <c r="M222" s="78" t="s">
        <v>3455</v>
      </c>
      <c r="O222" s="80" t="s">
        <v>696</v>
      </c>
      <c r="P222" s="80" t="s">
        <v>697</v>
      </c>
      <c r="Q222" s="80" t="s">
        <v>696</v>
      </c>
      <c r="R222" s="80" t="s">
        <v>3382</v>
      </c>
      <c r="BH222" t="s">
        <v>3456</v>
      </c>
      <c r="BI222" t="s">
        <v>3457</v>
      </c>
      <c r="BJ222">
        <v>2102</v>
      </c>
    </row>
    <row r="223" spans="4:62" x14ac:dyDescent="0.25">
      <c r="D223" s="81" t="s">
        <v>3309</v>
      </c>
      <c r="E223" s="80" t="s">
        <v>1701</v>
      </c>
      <c r="F223" s="78" t="s">
        <v>902</v>
      </c>
      <c r="G223" s="79" t="s">
        <v>903</v>
      </c>
      <c r="I223" s="86" t="e">
        <f t="shared" ca="1" si="4"/>
        <v>#NAME?</v>
      </c>
      <c r="J223" s="83" t="s">
        <v>736</v>
      </c>
      <c r="K223" s="83" t="s">
        <v>737</v>
      </c>
      <c r="L223" s="83" t="s">
        <v>736</v>
      </c>
      <c r="M223" s="83" t="s">
        <v>3458</v>
      </c>
      <c r="O223" s="85" t="s">
        <v>698</v>
      </c>
      <c r="P223" s="85" t="s">
        <v>699</v>
      </c>
      <c r="Q223" s="85" t="s">
        <v>698</v>
      </c>
      <c r="R223" s="85" t="s">
        <v>3385</v>
      </c>
      <c r="BH223" t="s">
        <v>3459</v>
      </c>
      <c r="BI223" t="s">
        <v>3460</v>
      </c>
      <c r="BJ223">
        <v>2102</v>
      </c>
    </row>
    <row r="224" spans="4:62" x14ac:dyDescent="0.25">
      <c r="D224" s="75" t="s">
        <v>3309</v>
      </c>
      <c r="E224" s="80" t="s">
        <v>1701</v>
      </c>
      <c r="F224" s="83" t="s">
        <v>809</v>
      </c>
      <c r="G224" s="84" t="s">
        <v>810</v>
      </c>
      <c r="I224" s="77" t="e">
        <f t="shared" ca="1" si="4"/>
        <v>#NAME?</v>
      </c>
      <c r="J224" s="78" t="s">
        <v>577</v>
      </c>
      <c r="K224" s="78" t="s">
        <v>578</v>
      </c>
      <c r="L224" s="78" t="s">
        <v>577</v>
      </c>
      <c r="M224" s="78" t="s">
        <v>3137</v>
      </c>
      <c r="O224" s="80" t="s">
        <v>516</v>
      </c>
      <c r="P224" s="80" t="s">
        <v>700</v>
      </c>
      <c r="Q224" s="80" t="s">
        <v>516</v>
      </c>
      <c r="R224" s="80" t="s">
        <v>3389</v>
      </c>
      <c r="BH224" t="s">
        <v>3461</v>
      </c>
      <c r="BI224" t="s">
        <v>3462</v>
      </c>
      <c r="BJ224">
        <v>2102</v>
      </c>
    </row>
    <row r="225" spans="4:62" x14ac:dyDescent="0.25">
      <c r="D225" s="81" t="s">
        <v>3309</v>
      </c>
      <c r="E225" s="80" t="s">
        <v>1701</v>
      </c>
      <c r="F225" s="78" t="s">
        <v>811</v>
      </c>
      <c r="G225" s="79" t="s">
        <v>812</v>
      </c>
      <c r="I225" s="86" t="e">
        <f t="shared" ca="1" si="4"/>
        <v>#NAME?</v>
      </c>
      <c r="J225" s="83" t="s">
        <v>3265</v>
      </c>
      <c r="K225" s="83" t="s">
        <v>741</v>
      </c>
      <c r="L225" s="83" t="s">
        <v>740</v>
      </c>
      <c r="M225" s="83" t="s">
        <v>3463</v>
      </c>
      <c r="O225" s="85" t="s">
        <v>701</v>
      </c>
      <c r="P225" s="85" t="s">
        <v>702</v>
      </c>
      <c r="Q225" s="85" t="s">
        <v>701</v>
      </c>
      <c r="R225" s="85" t="s">
        <v>3364</v>
      </c>
      <c r="BH225" t="s">
        <v>3464</v>
      </c>
      <c r="BI225" t="s">
        <v>3465</v>
      </c>
      <c r="BJ225">
        <v>2102</v>
      </c>
    </row>
    <row r="226" spans="4:62" x14ac:dyDescent="0.25">
      <c r="D226" s="75" t="s">
        <v>3309</v>
      </c>
      <c r="E226" s="80" t="s">
        <v>1701</v>
      </c>
      <c r="F226" s="83" t="s">
        <v>853</v>
      </c>
      <c r="G226" s="84" t="s">
        <v>854</v>
      </c>
      <c r="I226" s="77" t="e">
        <f t="shared" ca="1" si="4"/>
        <v>#NAME?</v>
      </c>
      <c r="J226" s="78" t="s">
        <v>3272</v>
      </c>
      <c r="K226" s="78" t="s">
        <v>743</v>
      </c>
      <c r="L226" s="78" t="s">
        <v>742</v>
      </c>
      <c r="M226" s="78" t="s">
        <v>3466</v>
      </c>
      <c r="O226" s="80" t="s">
        <v>703</v>
      </c>
      <c r="P226" s="80" t="s">
        <v>704</v>
      </c>
      <c r="Q226" s="80" t="s">
        <v>703</v>
      </c>
      <c r="R226" s="80" t="s">
        <v>3369</v>
      </c>
      <c r="BH226" t="s">
        <v>3467</v>
      </c>
      <c r="BI226" t="s">
        <v>3468</v>
      </c>
      <c r="BJ226">
        <v>2102</v>
      </c>
    </row>
    <row r="227" spans="4:62" x14ac:dyDescent="0.25">
      <c r="D227" s="81" t="s">
        <v>3309</v>
      </c>
      <c r="E227" s="80" t="s">
        <v>1701</v>
      </c>
      <c r="F227" s="83" t="s">
        <v>849</v>
      </c>
      <c r="G227" s="84" t="s">
        <v>850</v>
      </c>
      <c r="I227" s="86" t="e">
        <f t="shared" ca="1" si="4"/>
        <v>#NAME?</v>
      </c>
      <c r="J227" s="83" t="s">
        <v>711</v>
      </c>
      <c r="K227" s="83" t="s">
        <v>712</v>
      </c>
      <c r="L227" s="83" t="s">
        <v>711</v>
      </c>
      <c r="M227" s="83" t="s">
        <v>3469</v>
      </c>
      <c r="O227" s="85" t="s">
        <v>705</v>
      </c>
      <c r="P227" s="85" t="s">
        <v>706</v>
      </c>
      <c r="Q227" s="85" t="s">
        <v>705</v>
      </c>
      <c r="R227" s="85" t="s">
        <v>3373</v>
      </c>
      <c r="BH227" t="s">
        <v>3470</v>
      </c>
      <c r="BI227" t="s">
        <v>3471</v>
      </c>
      <c r="BJ227">
        <v>2102</v>
      </c>
    </row>
    <row r="228" spans="4:62" x14ac:dyDescent="0.25">
      <c r="D228" s="75" t="s">
        <v>3309</v>
      </c>
      <c r="E228" s="80" t="s">
        <v>1701</v>
      </c>
      <c r="F228" s="78" t="s">
        <v>3472</v>
      </c>
      <c r="G228" s="79" t="s">
        <v>852</v>
      </c>
      <c r="I228" s="77" t="e">
        <f t="shared" ca="1" si="4"/>
        <v>#NAME?</v>
      </c>
      <c r="J228" s="78" t="s">
        <v>713</v>
      </c>
      <c r="K228" s="78" t="s">
        <v>714</v>
      </c>
      <c r="L228" s="78" t="s">
        <v>713</v>
      </c>
      <c r="M228" s="78" t="s">
        <v>3473</v>
      </c>
      <c r="O228" s="80" t="s">
        <v>707</v>
      </c>
      <c r="P228" s="80" t="s">
        <v>708</v>
      </c>
      <c r="Q228" s="80" t="s">
        <v>707</v>
      </c>
      <c r="R228" s="80" t="s">
        <v>3377</v>
      </c>
      <c r="BH228" t="s">
        <v>3474</v>
      </c>
      <c r="BI228" t="s">
        <v>3475</v>
      </c>
      <c r="BJ228">
        <v>2103</v>
      </c>
    </row>
    <row r="229" spans="4:62" x14ac:dyDescent="0.25">
      <c r="D229" s="81" t="s">
        <v>3309</v>
      </c>
      <c r="E229" s="80" t="s">
        <v>1701</v>
      </c>
      <c r="F229" s="78" t="s">
        <v>847</v>
      </c>
      <c r="G229" s="79" t="s">
        <v>848</v>
      </c>
      <c r="I229" s="86" t="e">
        <f t="shared" ca="1" si="4"/>
        <v>#NAME?</v>
      </c>
      <c r="J229" s="83" t="s">
        <v>648</v>
      </c>
      <c r="K229" s="83" t="s">
        <v>649</v>
      </c>
      <c r="L229" s="83" t="s">
        <v>648</v>
      </c>
      <c r="M229" s="83" t="s">
        <v>3365</v>
      </c>
      <c r="O229" s="85" t="s">
        <v>709</v>
      </c>
      <c r="P229" s="85" t="s">
        <v>710</v>
      </c>
      <c r="Q229" s="85" t="s">
        <v>709</v>
      </c>
      <c r="R229" s="85" t="s">
        <v>3418</v>
      </c>
      <c r="BH229" t="s">
        <v>3476</v>
      </c>
      <c r="BI229" t="s">
        <v>3477</v>
      </c>
      <c r="BJ229">
        <v>2103</v>
      </c>
    </row>
    <row r="230" spans="4:62" x14ac:dyDescent="0.25">
      <c r="D230" s="75" t="s">
        <v>3309</v>
      </c>
      <c r="E230" s="80" t="s">
        <v>1701</v>
      </c>
      <c r="F230" s="83" t="s">
        <v>3145</v>
      </c>
      <c r="G230" s="84" t="s">
        <v>857</v>
      </c>
      <c r="I230" s="77" t="e">
        <f t="shared" ca="1" si="4"/>
        <v>#NAME?</v>
      </c>
      <c r="J230" s="78" t="s">
        <v>650</v>
      </c>
      <c r="K230" s="78" t="s">
        <v>651</v>
      </c>
      <c r="L230" s="78" t="s">
        <v>650</v>
      </c>
      <c r="M230" s="78" t="s">
        <v>3370</v>
      </c>
      <c r="O230" s="80" t="s">
        <v>711</v>
      </c>
      <c r="P230" s="80" t="s">
        <v>712</v>
      </c>
      <c r="Q230" s="80" t="s">
        <v>711</v>
      </c>
      <c r="R230" s="80" t="s">
        <v>3469</v>
      </c>
      <c r="BH230" t="s">
        <v>3478</v>
      </c>
      <c r="BI230" t="s">
        <v>3479</v>
      </c>
      <c r="BJ230">
        <v>2103</v>
      </c>
    </row>
    <row r="231" spans="4:62" x14ac:dyDescent="0.25">
      <c r="D231" s="81" t="s">
        <v>3309</v>
      </c>
      <c r="E231" s="80" t="s">
        <v>1701</v>
      </c>
      <c r="F231" s="78" t="s">
        <v>858</v>
      </c>
      <c r="G231" s="79" t="s">
        <v>859</v>
      </c>
      <c r="I231" s="86" t="e">
        <f t="shared" ca="1" si="4"/>
        <v>#NAME?</v>
      </c>
      <c r="J231" s="83" t="s">
        <v>652</v>
      </c>
      <c r="K231" s="83" t="s">
        <v>653</v>
      </c>
      <c r="L231" s="83" t="s">
        <v>652</v>
      </c>
      <c r="M231" s="83" t="s">
        <v>3374</v>
      </c>
      <c r="O231" s="85" t="s">
        <v>713</v>
      </c>
      <c r="P231" s="85" t="s">
        <v>714</v>
      </c>
      <c r="Q231" s="85" t="s">
        <v>713</v>
      </c>
      <c r="R231" s="85" t="s">
        <v>3473</v>
      </c>
      <c r="BH231" t="s">
        <v>3480</v>
      </c>
      <c r="BI231" t="s">
        <v>3481</v>
      </c>
      <c r="BJ231">
        <v>2103</v>
      </c>
    </row>
    <row r="232" spans="4:62" x14ac:dyDescent="0.25">
      <c r="D232" s="75" t="s">
        <v>3309</v>
      </c>
      <c r="E232" s="80" t="s">
        <v>1701</v>
      </c>
      <c r="F232" s="78" t="s">
        <v>897</v>
      </c>
      <c r="G232" s="79" t="s">
        <v>898</v>
      </c>
      <c r="I232" s="77" t="e">
        <f t="shared" ca="1" si="4"/>
        <v>#NAME?</v>
      </c>
      <c r="J232" s="78" t="s">
        <v>654</v>
      </c>
      <c r="K232" s="78" t="s">
        <v>655</v>
      </c>
      <c r="L232" s="78" t="s">
        <v>654</v>
      </c>
      <c r="M232" s="78" t="s">
        <v>3378</v>
      </c>
      <c r="O232" s="80" t="s">
        <v>715</v>
      </c>
      <c r="P232" s="80" t="s">
        <v>716</v>
      </c>
      <c r="Q232" s="80" t="s">
        <v>715</v>
      </c>
      <c r="R232" s="80" t="s">
        <v>3399</v>
      </c>
      <c r="BH232" t="s">
        <v>3482</v>
      </c>
      <c r="BI232" t="s">
        <v>3483</v>
      </c>
      <c r="BJ232">
        <v>2103</v>
      </c>
    </row>
    <row r="233" spans="4:62" x14ac:dyDescent="0.25">
      <c r="D233" s="81" t="s">
        <v>3309</v>
      </c>
      <c r="E233" s="80" t="s">
        <v>1701</v>
      </c>
      <c r="F233" s="78" t="s">
        <v>3484</v>
      </c>
      <c r="G233" s="79" t="s">
        <v>900</v>
      </c>
      <c r="I233" s="86" t="e">
        <f t="shared" ca="1" si="4"/>
        <v>#NAME?</v>
      </c>
      <c r="J233" s="83" t="s">
        <v>761</v>
      </c>
      <c r="K233" s="83" t="s">
        <v>762</v>
      </c>
      <c r="L233" s="83" t="s">
        <v>761</v>
      </c>
      <c r="M233" s="84" t="s">
        <v>2643</v>
      </c>
      <c r="O233" s="85" t="s">
        <v>715</v>
      </c>
      <c r="P233" s="85" t="s">
        <v>716</v>
      </c>
      <c r="Q233" s="85" t="s">
        <v>3402</v>
      </c>
      <c r="R233" s="85" t="s">
        <v>3403</v>
      </c>
      <c r="BH233" t="s">
        <v>3485</v>
      </c>
      <c r="BI233" t="s">
        <v>3486</v>
      </c>
      <c r="BJ233">
        <v>2103</v>
      </c>
    </row>
    <row r="234" spans="4:62" x14ac:dyDescent="0.25">
      <c r="D234" s="75" t="s">
        <v>3309</v>
      </c>
      <c r="E234" s="80" t="s">
        <v>1701</v>
      </c>
      <c r="F234" s="83" t="s">
        <v>3311</v>
      </c>
      <c r="G234" s="84" t="s">
        <v>901</v>
      </c>
      <c r="I234" s="77" t="e">
        <f t="shared" ca="1" si="4"/>
        <v>#NAME?</v>
      </c>
      <c r="J234" s="78" t="s">
        <v>757</v>
      </c>
      <c r="K234" s="78" t="s">
        <v>758</v>
      </c>
      <c r="L234" s="78" t="s">
        <v>757</v>
      </c>
      <c r="M234" s="79" t="s">
        <v>2621</v>
      </c>
      <c r="O234" s="80" t="s">
        <v>717</v>
      </c>
      <c r="P234" s="80" t="s">
        <v>718</v>
      </c>
      <c r="Q234" s="80" t="s">
        <v>717</v>
      </c>
      <c r="R234" s="80" t="s">
        <v>3273</v>
      </c>
      <c r="BH234" t="s">
        <v>3487</v>
      </c>
      <c r="BI234" t="s">
        <v>3488</v>
      </c>
      <c r="BJ234">
        <v>2103</v>
      </c>
    </row>
    <row r="235" spans="4:62" x14ac:dyDescent="0.25">
      <c r="D235" s="81" t="s">
        <v>3309</v>
      </c>
      <c r="E235" s="80" t="s">
        <v>1701</v>
      </c>
      <c r="F235" s="83" t="s">
        <v>3489</v>
      </c>
      <c r="G235" s="84" t="s">
        <v>899</v>
      </c>
      <c r="I235" s="86" t="e">
        <f t="shared" ca="1" si="4"/>
        <v>#NAME?</v>
      </c>
      <c r="J235" s="83" t="s">
        <v>759</v>
      </c>
      <c r="K235" s="83" t="s">
        <v>760</v>
      </c>
      <c r="L235" s="83" t="s">
        <v>759</v>
      </c>
      <c r="M235" s="83" t="s">
        <v>2631</v>
      </c>
      <c r="O235" s="85" t="s">
        <v>719</v>
      </c>
      <c r="P235" s="85" t="s">
        <v>720</v>
      </c>
      <c r="Q235" s="85" t="s">
        <v>719</v>
      </c>
      <c r="R235" s="85" t="s">
        <v>3278</v>
      </c>
      <c r="BH235" t="s">
        <v>3490</v>
      </c>
      <c r="BI235" t="s">
        <v>3491</v>
      </c>
      <c r="BJ235">
        <v>2103</v>
      </c>
    </row>
    <row r="236" spans="4:62" x14ac:dyDescent="0.25">
      <c r="D236" s="75" t="s">
        <v>3309</v>
      </c>
      <c r="E236" s="80" t="s">
        <v>1701</v>
      </c>
      <c r="F236" s="83" t="s">
        <v>920</v>
      </c>
      <c r="G236" s="84" t="s">
        <v>921</v>
      </c>
      <c r="I236" s="77" t="e">
        <f t="shared" ca="1" si="4"/>
        <v>#NAME?</v>
      </c>
      <c r="J236" s="78" t="s">
        <v>904</v>
      </c>
      <c r="K236" s="78" t="s">
        <v>905</v>
      </c>
      <c r="L236" s="78" t="s">
        <v>904</v>
      </c>
      <c r="M236" s="78" t="s">
        <v>3322</v>
      </c>
      <c r="O236" s="80" t="s">
        <v>721</v>
      </c>
      <c r="P236" s="80" t="s">
        <v>722</v>
      </c>
      <c r="Q236" s="80" t="s">
        <v>721</v>
      </c>
      <c r="R236" s="80" t="s">
        <v>3409</v>
      </c>
      <c r="BH236" t="s">
        <v>3492</v>
      </c>
      <c r="BI236" t="s">
        <v>3493</v>
      </c>
      <c r="BJ236">
        <v>2103</v>
      </c>
    </row>
    <row r="237" spans="4:62" x14ac:dyDescent="0.25">
      <c r="D237" s="81" t="s">
        <v>3309</v>
      </c>
      <c r="E237" s="80" t="s">
        <v>1701</v>
      </c>
      <c r="F237" s="78" t="s">
        <v>3052</v>
      </c>
      <c r="G237" s="79" t="s">
        <v>836</v>
      </c>
      <c r="I237" s="86" t="e">
        <f t="shared" ca="1" si="4"/>
        <v>#NAME?</v>
      </c>
      <c r="J237" s="83" t="s">
        <v>3331</v>
      </c>
      <c r="K237" s="83" t="s">
        <v>763</v>
      </c>
      <c r="L237" s="83" t="s">
        <v>378</v>
      </c>
      <c r="M237" s="83" t="s">
        <v>2652</v>
      </c>
      <c r="O237" s="85" t="s">
        <v>3413</v>
      </c>
      <c r="P237" s="85" t="s">
        <v>723</v>
      </c>
      <c r="Q237" s="85" t="s">
        <v>3413</v>
      </c>
      <c r="R237" s="85" t="s">
        <v>3414</v>
      </c>
      <c r="BH237" t="s">
        <v>3494</v>
      </c>
      <c r="BI237" t="s">
        <v>3495</v>
      </c>
      <c r="BJ237">
        <v>2104</v>
      </c>
    </row>
    <row r="238" spans="4:62" x14ac:dyDescent="0.25">
      <c r="D238" s="75" t="s">
        <v>3309</v>
      </c>
      <c r="E238" s="80" t="s">
        <v>1701</v>
      </c>
      <c r="F238" s="83" t="s">
        <v>837</v>
      </c>
      <c r="G238" s="84" t="s">
        <v>838</v>
      </c>
      <c r="I238" s="77" t="e">
        <f t="shared" ca="1" si="4"/>
        <v>#NAME?</v>
      </c>
      <c r="J238" s="78" t="s">
        <v>764</v>
      </c>
      <c r="K238" s="78" t="s">
        <v>765</v>
      </c>
      <c r="L238" s="78" t="s">
        <v>764</v>
      </c>
      <c r="M238" s="78" t="s">
        <v>2662</v>
      </c>
      <c r="O238" s="80" t="s">
        <v>724</v>
      </c>
      <c r="P238" s="80" t="s">
        <v>725</v>
      </c>
      <c r="Q238" s="80" t="s">
        <v>724</v>
      </c>
      <c r="R238" s="80" t="s">
        <v>3424</v>
      </c>
      <c r="BH238" t="s">
        <v>3496</v>
      </c>
      <c r="BI238" t="s">
        <v>3497</v>
      </c>
      <c r="BJ238">
        <v>2104</v>
      </c>
    </row>
    <row r="239" spans="4:62" x14ac:dyDescent="0.25">
      <c r="D239" s="81" t="s">
        <v>3309</v>
      </c>
      <c r="E239" s="80" t="s">
        <v>1701</v>
      </c>
      <c r="F239" s="83" t="s">
        <v>845</v>
      </c>
      <c r="G239" s="84" t="s">
        <v>846</v>
      </c>
      <c r="I239" s="86" t="e">
        <f t="shared" ca="1" si="4"/>
        <v>#NAME?</v>
      </c>
      <c r="J239" s="83" t="s">
        <v>771</v>
      </c>
      <c r="K239" s="83" t="s">
        <v>772</v>
      </c>
      <c r="L239" s="83" t="s">
        <v>771</v>
      </c>
      <c r="M239" s="83" t="s">
        <v>2706</v>
      </c>
      <c r="O239" s="85" t="s">
        <v>726</v>
      </c>
      <c r="P239" s="85" t="s">
        <v>727</v>
      </c>
      <c r="Q239" s="85" t="s">
        <v>726</v>
      </c>
      <c r="R239" s="85" t="s">
        <v>3428</v>
      </c>
      <c r="BH239" t="s">
        <v>3498</v>
      </c>
      <c r="BI239" t="s">
        <v>3499</v>
      </c>
      <c r="BJ239">
        <v>2104</v>
      </c>
    </row>
    <row r="240" spans="4:62" x14ac:dyDescent="0.25">
      <c r="D240" s="75" t="s">
        <v>3309</v>
      </c>
      <c r="E240" s="80" t="s">
        <v>1701</v>
      </c>
      <c r="F240" s="83" t="s">
        <v>827</v>
      </c>
      <c r="G240" s="84" t="s">
        <v>828</v>
      </c>
      <c r="I240" s="77" t="e">
        <f t="shared" ca="1" si="4"/>
        <v>#NAME?</v>
      </c>
      <c r="J240" s="78" t="s">
        <v>357</v>
      </c>
      <c r="K240" s="78" t="s">
        <v>775</v>
      </c>
      <c r="L240" s="78" t="s">
        <v>357</v>
      </c>
      <c r="M240" s="78" t="s">
        <v>2728</v>
      </c>
      <c r="O240" s="80" t="s">
        <v>728</v>
      </c>
      <c r="P240" s="80" t="s">
        <v>729</v>
      </c>
      <c r="Q240" s="80" t="s">
        <v>728</v>
      </c>
      <c r="R240" s="80" t="s">
        <v>3421</v>
      </c>
      <c r="BH240" t="s">
        <v>3500</v>
      </c>
      <c r="BI240" t="s">
        <v>3501</v>
      </c>
      <c r="BJ240">
        <v>2104</v>
      </c>
    </row>
    <row r="241" spans="4:62" x14ac:dyDescent="0.25">
      <c r="D241" s="81" t="s">
        <v>3309</v>
      </c>
      <c r="E241" s="80" t="s">
        <v>1701</v>
      </c>
      <c r="F241" s="78" t="s">
        <v>829</v>
      </c>
      <c r="G241" s="79" t="s">
        <v>830</v>
      </c>
      <c r="I241" s="86" t="e">
        <f t="shared" ca="1" si="4"/>
        <v>#NAME?</v>
      </c>
      <c r="J241" s="83" t="s">
        <v>3349</v>
      </c>
      <c r="K241" s="83" t="s">
        <v>779</v>
      </c>
      <c r="L241" s="83" t="s">
        <v>778</v>
      </c>
      <c r="M241" s="83" t="s">
        <v>2750</v>
      </c>
      <c r="O241" s="85" t="s">
        <v>730</v>
      </c>
      <c r="P241" s="85" t="s">
        <v>731</v>
      </c>
      <c r="Q241" s="85" t="s">
        <v>730</v>
      </c>
      <c r="R241" s="85" t="s">
        <v>3432</v>
      </c>
      <c r="BH241" t="s">
        <v>3502</v>
      </c>
      <c r="BI241" t="s">
        <v>3503</v>
      </c>
      <c r="BJ241">
        <v>2104</v>
      </c>
    </row>
    <row r="242" spans="4:62" x14ac:dyDescent="0.25">
      <c r="D242" s="75" t="s">
        <v>3309</v>
      </c>
      <c r="E242" s="80" t="s">
        <v>1701</v>
      </c>
      <c r="F242" s="83" t="s">
        <v>831</v>
      </c>
      <c r="G242" s="84" t="s">
        <v>832</v>
      </c>
      <c r="I242" s="77" t="e">
        <f t="shared" ca="1" si="4"/>
        <v>#NAME?</v>
      </c>
      <c r="J242" s="78" t="s">
        <v>3354</v>
      </c>
      <c r="K242" s="78" t="s">
        <v>780</v>
      </c>
      <c r="L242" s="78" t="s">
        <v>778</v>
      </c>
      <c r="M242" s="78" t="s">
        <v>2761</v>
      </c>
      <c r="O242" s="80" t="s">
        <v>732</v>
      </c>
      <c r="P242" s="80" t="s">
        <v>733</v>
      </c>
      <c r="Q242" s="80" t="s">
        <v>732</v>
      </c>
      <c r="R242" s="80" t="s">
        <v>3452</v>
      </c>
      <c r="BH242" t="s">
        <v>3504</v>
      </c>
      <c r="BI242" t="s">
        <v>3505</v>
      </c>
      <c r="BJ242">
        <v>2104</v>
      </c>
    </row>
    <row r="243" spans="4:62" x14ac:dyDescent="0.25">
      <c r="D243" s="81" t="s">
        <v>3309</v>
      </c>
      <c r="E243" s="80" t="s">
        <v>1701</v>
      </c>
      <c r="F243" s="78" t="s">
        <v>833</v>
      </c>
      <c r="G243" s="79" t="s">
        <v>834</v>
      </c>
      <c r="I243" s="86" t="e">
        <f t="shared" ca="1" si="4"/>
        <v>#NAME?</v>
      </c>
      <c r="J243" s="83" t="s">
        <v>773</v>
      </c>
      <c r="K243" s="83" t="s">
        <v>774</v>
      </c>
      <c r="L243" s="83" t="s">
        <v>773</v>
      </c>
      <c r="M243" s="83" t="s">
        <v>2718</v>
      </c>
      <c r="O243" s="85" t="s">
        <v>734</v>
      </c>
      <c r="P243" s="85" t="s">
        <v>735</v>
      </c>
      <c r="Q243" s="85" t="s">
        <v>734</v>
      </c>
      <c r="R243" s="85" t="s">
        <v>3455</v>
      </c>
      <c r="BH243" t="s">
        <v>3506</v>
      </c>
      <c r="BI243" t="s">
        <v>3507</v>
      </c>
      <c r="BJ243">
        <v>2105</v>
      </c>
    </row>
    <row r="244" spans="4:62" x14ac:dyDescent="0.25">
      <c r="D244" s="75" t="s">
        <v>3309</v>
      </c>
      <c r="E244" s="80" t="s">
        <v>1701</v>
      </c>
      <c r="F244" s="83" t="s">
        <v>475</v>
      </c>
      <c r="G244" s="84" t="s">
        <v>835</v>
      </c>
      <c r="I244" s="77" t="e">
        <f t="shared" ca="1" si="4"/>
        <v>#NAME?</v>
      </c>
      <c r="J244" s="78" t="s">
        <v>776</v>
      </c>
      <c r="K244" s="78" t="s">
        <v>777</v>
      </c>
      <c r="L244" s="78" t="s">
        <v>776</v>
      </c>
      <c r="M244" s="78" t="s">
        <v>2740</v>
      </c>
      <c r="O244" s="80" t="s">
        <v>736</v>
      </c>
      <c r="P244" s="80" t="s">
        <v>737</v>
      </c>
      <c r="Q244" s="80" t="s">
        <v>736</v>
      </c>
      <c r="R244" s="80" t="s">
        <v>3458</v>
      </c>
      <c r="BH244" t="s">
        <v>3508</v>
      </c>
      <c r="BI244" t="s">
        <v>3509</v>
      </c>
      <c r="BJ244">
        <v>2105</v>
      </c>
    </row>
    <row r="245" spans="4:62" x14ac:dyDescent="0.25">
      <c r="D245" s="81" t="s">
        <v>3309</v>
      </c>
      <c r="E245" s="80" t="s">
        <v>1701</v>
      </c>
      <c r="F245" s="78" t="s">
        <v>862</v>
      </c>
      <c r="G245" s="79" t="s">
        <v>863</v>
      </c>
      <c r="I245" s="86" t="e">
        <f t="shared" ca="1" si="4"/>
        <v>#NAME?</v>
      </c>
      <c r="J245" s="83" t="s">
        <v>793</v>
      </c>
      <c r="K245" s="83" t="s">
        <v>794</v>
      </c>
      <c r="L245" s="83" t="s">
        <v>793</v>
      </c>
      <c r="M245" s="83" t="s">
        <v>2826</v>
      </c>
      <c r="O245" s="85" t="s">
        <v>738</v>
      </c>
      <c r="P245" s="85" t="s">
        <v>739</v>
      </c>
      <c r="Q245" s="85" t="s">
        <v>738</v>
      </c>
      <c r="R245" s="85" t="s">
        <v>3236</v>
      </c>
      <c r="BH245" t="s">
        <v>3510</v>
      </c>
      <c r="BI245" t="s">
        <v>3511</v>
      </c>
      <c r="BJ245">
        <v>2105</v>
      </c>
    </row>
    <row r="246" spans="4:62" x14ac:dyDescent="0.25">
      <c r="D246" s="75" t="s">
        <v>3309</v>
      </c>
      <c r="E246" s="80" t="s">
        <v>1701</v>
      </c>
      <c r="F246" s="78" t="s">
        <v>2888</v>
      </c>
      <c r="G246" s="79" t="s">
        <v>826</v>
      </c>
      <c r="I246" s="77" t="e">
        <f t="shared" ca="1" si="4"/>
        <v>#NAME?</v>
      </c>
      <c r="J246" s="78" t="s">
        <v>795</v>
      </c>
      <c r="K246" s="78" t="s">
        <v>796</v>
      </c>
      <c r="L246" s="78" t="s">
        <v>795</v>
      </c>
      <c r="M246" s="78" t="s">
        <v>2834</v>
      </c>
      <c r="O246" s="80" t="s">
        <v>740</v>
      </c>
      <c r="P246" s="80" t="s">
        <v>741</v>
      </c>
      <c r="Q246" s="80" t="s">
        <v>740</v>
      </c>
      <c r="R246" s="80" t="s">
        <v>3463</v>
      </c>
      <c r="BH246" t="s">
        <v>3512</v>
      </c>
      <c r="BI246" t="s">
        <v>3513</v>
      </c>
      <c r="BJ246">
        <v>2105</v>
      </c>
    </row>
    <row r="247" spans="4:62" x14ac:dyDescent="0.25">
      <c r="D247" s="81" t="s">
        <v>3309</v>
      </c>
      <c r="E247" s="80" t="s">
        <v>1701</v>
      </c>
      <c r="F247" s="78" t="s">
        <v>865</v>
      </c>
      <c r="G247" s="79" t="s">
        <v>866</v>
      </c>
      <c r="I247" s="86" t="e">
        <f t="shared" ca="1" si="4"/>
        <v>#NAME?</v>
      </c>
      <c r="J247" s="83" t="s">
        <v>797</v>
      </c>
      <c r="K247" s="83" t="s">
        <v>798</v>
      </c>
      <c r="L247" s="83" t="s">
        <v>797</v>
      </c>
      <c r="M247" s="83" t="s">
        <v>2842</v>
      </c>
      <c r="O247" s="85" t="s">
        <v>742</v>
      </c>
      <c r="P247" s="85" t="s">
        <v>743</v>
      </c>
      <c r="Q247" s="85" t="s">
        <v>742</v>
      </c>
      <c r="R247" s="85" t="s">
        <v>3466</v>
      </c>
      <c r="BH247" t="s">
        <v>3514</v>
      </c>
      <c r="BI247" t="s">
        <v>3515</v>
      </c>
      <c r="BJ247">
        <v>2105</v>
      </c>
    </row>
    <row r="248" spans="4:62" x14ac:dyDescent="0.25">
      <c r="D248" s="75" t="s">
        <v>3309</v>
      </c>
      <c r="E248" s="80" t="s">
        <v>1701</v>
      </c>
      <c r="F248" s="83" t="s">
        <v>3516</v>
      </c>
      <c r="G248" s="79" t="s">
        <v>756</v>
      </c>
      <c r="I248" s="77" t="e">
        <f t="shared" ca="1" si="4"/>
        <v>#NAME?</v>
      </c>
      <c r="J248" s="83" t="s">
        <v>3381</v>
      </c>
      <c r="K248" s="78" t="s">
        <v>781</v>
      </c>
      <c r="L248" s="78" t="s">
        <v>603</v>
      </c>
      <c r="M248" s="78" t="s">
        <v>2769</v>
      </c>
      <c r="O248" s="80" t="s">
        <v>744</v>
      </c>
      <c r="P248" s="80" t="s">
        <v>745</v>
      </c>
      <c r="Q248" s="80" t="s">
        <v>744</v>
      </c>
      <c r="R248" s="80" t="s">
        <v>3435</v>
      </c>
      <c r="BH248" t="s">
        <v>3517</v>
      </c>
      <c r="BI248" t="s">
        <v>3518</v>
      </c>
      <c r="BJ248">
        <v>2105</v>
      </c>
    </row>
    <row r="249" spans="4:62" x14ac:dyDescent="0.25">
      <c r="D249" s="81" t="s">
        <v>3309</v>
      </c>
      <c r="E249" s="80" t="s">
        <v>1701</v>
      </c>
      <c r="F249" s="78" t="s">
        <v>3519</v>
      </c>
      <c r="G249" s="84" t="s">
        <v>864</v>
      </c>
      <c r="I249" s="86" t="e">
        <f t="shared" ca="1" si="4"/>
        <v>#NAME?</v>
      </c>
      <c r="J249" s="83" t="s">
        <v>782</v>
      </c>
      <c r="K249" s="83" t="s">
        <v>783</v>
      </c>
      <c r="L249" s="83" t="s">
        <v>782</v>
      </c>
      <c r="M249" s="83" t="s">
        <v>2777</v>
      </c>
      <c r="O249" s="85" t="s">
        <v>746</v>
      </c>
      <c r="P249" s="85" t="s">
        <v>747</v>
      </c>
      <c r="Q249" s="85" t="s">
        <v>746</v>
      </c>
      <c r="R249" s="85" t="s">
        <v>3449</v>
      </c>
      <c r="BH249" t="s">
        <v>3520</v>
      </c>
      <c r="BI249" t="s">
        <v>3521</v>
      </c>
      <c r="BJ249">
        <v>2105</v>
      </c>
    </row>
    <row r="250" spans="4:62" x14ac:dyDescent="0.25">
      <c r="D250" s="75" t="s">
        <v>3309</v>
      </c>
      <c r="E250" s="80" t="s">
        <v>1701</v>
      </c>
      <c r="F250" s="78" t="s">
        <v>869</v>
      </c>
      <c r="G250" s="79" t="s">
        <v>870</v>
      </c>
      <c r="I250" s="77" t="e">
        <f t="shared" ca="1" si="4"/>
        <v>#NAME?</v>
      </c>
      <c r="J250" s="78" t="s">
        <v>3388</v>
      </c>
      <c r="K250" s="78" t="s">
        <v>753</v>
      </c>
      <c r="L250" s="78" t="s">
        <v>3522</v>
      </c>
      <c r="M250" s="78" t="s">
        <v>2590</v>
      </c>
      <c r="O250" s="80" t="s">
        <v>748</v>
      </c>
      <c r="P250" s="80" t="s">
        <v>749</v>
      </c>
      <c r="Q250" s="80" t="s">
        <v>748</v>
      </c>
      <c r="R250" s="80" t="s">
        <v>3446</v>
      </c>
      <c r="BH250" t="s">
        <v>3523</v>
      </c>
      <c r="BI250" t="s">
        <v>3524</v>
      </c>
      <c r="BJ250">
        <v>2105</v>
      </c>
    </row>
    <row r="251" spans="4:62" x14ac:dyDescent="0.25">
      <c r="D251" s="81" t="s">
        <v>3309</v>
      </c>
      <c r="E251" s="80" t="s">
        <v>1701</v>
      </c>
      <c r="F251" s="83" t="s">
        <v>871</v>
      </c>
      <c r="G251" s="84" t="s">
        <v>872</v>
      </c>
      <c r="I251" s="86" t="e">
        <f t="shared" ca="1" si="4"/>
        <v>#NAME?</v>
      </c>
      <c r="J251" s="83" t="s">
        <v>3392</v>
      </c>
      <c r="K251" s="83" t="s">
        <v>784</v>
      </c>
      <c r="L251" s="83" t="s">
        <v>3525</v>
      </c>
      <c r="M251" s="83" t="s">
        <v>2785</v>
      </c>
      <c r="O251" s="85" t="s">
        <v>748</v>
      </c>
      <c r="P251" s="85" t="s">
        <v>749</v>
      </c>
      <c r="Q251" s="85" t="s">
        <v>3438</v>
      </c>
      <c r="R251" s="85" t="s">
        <v>3439</v>
      </c>
      <c r="BH251" t="s">
        <v>3526</v>
      </c>
      <c r="BI251" t="s">
        <v>3527</v>
      </c>
      <c r="BJ251">
        <v>2105</v>
      </c>
    </row>
    <row r="252" spans="4:62" x14ac:dyDescent="0.25">
      <c r="D252" s="75" t="s">
        <v>3309</v>
      </c>
      <c r="E252" s="80" t="s">
        <v>1701</v>
      </c>
      <c r="F252" s="78" t="s">
        <v>873</v>
      </c>
      <c r="G252" s="79" t="s">
        <v>874</v>
      </c>
      <c r="I252" s="77" t="e">
        <f t="shared" ca="1" si="4"/>
        <v>#NAME?</v>
      </c>
      <c r="J252" s="78" t="s">
        <v>785</v>
      </c>
      <c r="K252" s="78" t="s">
        <v>786</v>
      </c>
      <c r="L252" s="78" t="s">
        <v>785</v>
      </c>
      <c r="M252" s="78" t="s">
        <v>2793</v>
      </c>
      <c r="O252" s="80" t="s">
        <v>748</v>
      </c>
      <c r="P252" s="80" t="s">
        <v>749</v>
      </c>
      <c r="Q252" s="80" t="s">
        <v>3442</v>
      </c>
      <c r="R252" s="80" t="s">
        <v>3443</v>
      </c>
      <c r="BH252" t="s">
        <v>3528</v>
      </c>
      <c r="BI252" t="s">
        <v>3529</v>
      </c>
      <c r="BJ252">
        <v>2105</v>
      </c>
    </row>
    <row r="253" spans="4:62" x14ac:dyDescent="0.25">
      <c r="D253" s="81" t="s">
        <v>3309</v>
      </c>
      <c r="E253" s="80" t="s">
        <v>1701</v>
      </c>
      <c r="F253" s="83" t="s">
        <v>867</v>
      </c>
      <c r="G253" s="84" t="s">
        <v>868</v>
      </c>
      <c r="I253" s="86" t="e">
        <f t="shared" ca="1" si="4"/>
        <v>#NAME?</v>
      </c>
      <c r="J253" s="83" t="s">
        <v>787</v>
      </c>
      <c r="K253" s="83" t="s">
        <v>788</v>
      </c>
      <c r="L253" s="83" t="s">
        <v>787</v>
      </c>
      <c r="M253" s="83" t="s">
        <v>2801</v>
      </c>
      <c r="O253" s="85" t="s">
        <v>750</v>
      </c>
      <c r="P253" s="85" t="s">
        <v>751</v>
      </c>
      <c r="Q253" s="85" t="s">
        <v>750</v>
      </c>
      <c r="R253" s="85" t="s">
        <v>3406</v>
      </c>
      <c r="BH253" t="s">
        <v>3530</v>
      </c>
      <c r="BI253" t="s">
        <v>3531</v>
      </c>
      <c r="BJ253">
        <v>2106</v>
      </c>
    </row>
    <row r="254" spans="4:62" x14ac:dyDescent="0.25">
      <c r="D254" s="75" t="s">
        <v>3309</v>
      </c>
      <c r="E254" s="80" t="s">
        <v>1701</v>
      </c>
      <c r="F254" s="83" t="s">
        <v>875</v>
      </c>
      <c r="G254" s="84" t="s">
        <v>876</v>
      </c>
      <c r="I254" s="77" t="e">
        <f t="shared" ca="1" si="4"/>
        <v>#NAME?</v>
      </c>
      <c r="J254" s="78" t="s">
        <v>791</v>
      </c>
      <c r="K254" s="78" t="s">
        <v>792</v>
      </c>
      <c r="L254" s="78" t="s">
        <v>791</v>
      </c>
      <c r="M254" s="78" t="s">
        <v>2817</v>
      </c>
      <c r="O254" s="80" t="s">
        <v>2930</v>
      </c>
      <c r="P254" s="80" t="s">
        <v>752</v>
      </c>
      <c r="Q254" s="80" t="s">
        <v>2930</v>
      </c>
      <c r="R254" s="80" t="s">
        <v>3283</v>
      </c>
      <c r="BH254" t="s">
        <v>3532</v>
      </c>
      <c r="BI254" t="s">
        <v>3533</v>
      </c>
      <c r="BJ254">
        <v>2106</v>
      </c>
    </row>
    <row r="255" spans="4:62" x14ac:dyDescent="0.25">
      <c r="D255" s="81" t="s">
        <v>3309</v>
      </c>
      <c r="E255" s="80" t="s">
        <v>1701</v>
      </c>
      <c r="F255" s="78" t="s">
        <v>3534</v>
      </c>
      <c r="G255" s="79" t="s">
        <v>878</v>
      </c>
      <c r="I255" s="86" t="e">
        <f t="shared" ca="1" si="4"/>
        <v>#NAME?</v>
      </c>
      <c r="J255" s="83" t="s">
        <v>789</v>
      </c>
      <c r="K255" s="83" t="s">
        <v>790</v>
      </c>
      <c r="L255" s="83" t="s">
        <v>789</v>
      </c>
      <c r="M255" s="83" t="s">
        <v>2809</v>
      </c>
      <c r="BH255" t="s">
        <v>3535</v>
      </c>
      <c r="BI255" t="s">
        <v>3536</v>
      </c>
      <c r="BJ255">
        <v>2106</v>
      </c>
    </row>
    <row r="256" spans="4:62" x14ac:dyDescent="0.25">
      <c r="D256" s="75" t="s">
        <v>3309</v>
      </c>
      <c r="E256" s="80" t="s">
        <v>1701</v>
      </c>
      <c r="F256" s="83" t="s">
        <v>3537</v>
      </c>
      <c r="G256" s="84" t="s">
        <v>880</v>
      </c>
      <c r="I256" s="77" t="e">
        <f t="shared" ca="1" si="4"/>
        <v>#NAME?</v>
      </c>
      <c r="J256" s="78" t="s">
        <v>766</v>
      </c>
      <c r="K256" s="78" t="s">
        <v>767</v>
      </c>
      <c r="L256" s="78" t="s">
        <v>766</v>
      </c>
      <c r="M256" s="78" t="s">
        <v>2673</v>
      </c>
      <c r="BH256" t="s">
        <v>3538</v>
      </c>
      <c r="BI256" t="s">
        <v>3539</v>
      </c>
      <c r="BJ256">
        <v>2106</v>
      </c>
    </row>
    <row r="257" spans="4:62" x14ac:dyDescent="0.25">
      <c r="D257" s="81" t="s">
        <v>3309</v>
      </c>
      <c r="E257" s="80" t="s">
        <v>1701</v>
      </c>
      <c r="F257" s="78" t="s">
        <v>3540</v>
      </c>
      <c r="G257" s="79" t="s">
        <v>882</v>
      </c>
      <c r="I257" s="86" t="e">
        <f t="shared" ca="1" si="4"/>
        <v>#NAME?</v>
      </c>
      <c r="J257" s="83" t="s">
        <v>3412</v>
      </c>
      <c r="K257" s="83" t="s">
        <v>769</v>
      </c>
      <c r="L257" s="83" t="s">
        <v>768</v>
      </c>
      <c r="M257" s="83" t="s">
        <v>2683</v>
      </c>
      <c r="BH257" t="s">
        <v>3541</v>
      </c>
      <c r="BI257" t="s">
        <v>3542</v>
      </c>
      <c r="BJ257">
        <v>2106</v>
      </c>
    </row>
    <row r="258" spans="4:62" x14ac:dyDescent="0.25">
      <c r="D258" s="75" t="s">
        <v>3309</v>
      </c>
      <c r="E258" s="80" t="s">
        <v>1701</v>
      </c>
      <c r="F258" s="83" t="s">
        <v>3543</v>
      </c>
      <c r="G258" s="84" t="s">
        <v>884</v>
      </c>
      <c r="I258" s="77" t="e">
        <f t="shared" ca="1" si="4"/>
        <v>#NAME?</v>
      </c>
      <c r="J258" s="78" t="s">
        <v>3417</v>
      </c>
      <c r="K258" s="78" t="s">
        <v>770</v>
      </c>
      <c r="L258" s="78" t="s">
        <v>768</v>
      </c>
      <c r="M258" s="78" t="s">
        <v>2695</v>
      </c>
      <c r="BH258" t="s">
        <v>3544</v>
      </c>
      <c r="BI258" t="s">
        <v>3545</v>
      </c>
      <c r="BJ258">
        <v>2106</v>
      </c>
    </row>
    <row r="259" spans="4:62" x14ac:dyDescent="0.25">
      <c r="D259" s="81" t="s">
        <v>3309</v>
      </c>
      <c r="E259" s="80" t="s">
        <v>1701</v>
      </c>
      <c r="F259" s="78" t="s">
        <v>885</v>
      </c>
      <c r="G259" s="79" t="s">
        <v>886</v>
      </c>
      <c r="I259" s="86" t="e">
        <f t="shared" ca="1" si="4"/>
        <v>#NAME?</v>
      </c>
      <c r="J259" s="83" t="s">
        <v>860</v>
      </c>
      <c r="K259" s="83" t="s">
        <v>861</v>
      </c>
      <c r="L259" s="83" t="s">
        <v>860</v>
      </c>
      <c r="M259" s="83" t="s">
        <v>3160</v>
      </c>
      <c r="BH259" t="s">
        <v>3546</v>
      </c>
      <c r="BI259" t="s">
        <v>3547</v>
      </c>
      <c r="BJ259">
        <v>2106</v>
      </c>
    </row>
    <row r="260" spans="4:62" x14ac:dyDescent="0.25">
      <c r="D260" s="75" t="s">
        <v>3309</v>
      </c>
      <c r="E260" s="80" t="s">
        <v>1701</v>
      </c>
      <c r="F260" s="83" t="s">
        <v>887</v>
      </c>
      <c r="G260" s="84" t="s">
        <v>888</v>
      </c>
      <c r="I260" s="77" t="e">
        <f t="shared" ca="1" si="4"/>
        <v>#NAME?</v>
      </c>
      <c r="J260" s="78" t="s">
        <v>799</v>
      </c>
      <c r="K260" s="78" t="s">
        <v>800</v>
      </c>
      <c r="L260" s="78" t="s">
        <v>799</v>
      </c>
      <c r="M260" s="78" t="s">
        <v>2850</v>
      </c>
      <c r="BH260" t="s">
        <v>3548</v>
      </c>
      <c r="BI260" t="s">
        <v>3549</v>
      </c>
      <c r="BJ260">
        <v>2106</v>
      </c>
    </row>
    <row r="261" spans="4:62" x14ac:dyDescent="0.25">
      <c r="D261" s="81" t="s">
        <v>3309</v>
      </c>
      <c r="E261" s="80" t="s">
        <v>1701</v>
      </c>
      <c r="F261" s="83" t="s">
        <v>916</v>
      </c>
      <c r="G261" s="84" t="s">
        <v>917</v>
      </c>
      <c r="I261" s="86" t="e">
        <f t="shared" ca="1" si="4"/>
        <v>#NAME?</v>
      </c>
      <c r="J261" s="83" t="s">
        <v>3427</v>
      </c>
      <c r="K261" s="83" t="s">
        <v>801</v>
      </c>
      <c r="L261" s="83" t="s">
        <v>367</v>
      </c>
      <c r="M261" s="83" t="s">
        <v>2859</v>
      </c>
      <c r="BH261" t="s">
        <v>3550</v>
      </c>
      <c r="BI261" t="s">
        <v>3551</v>
      </c>
      <c r="BJ261">
        <v>2106</v>
      </c>
    </row>
    <row r="262" spans="4:62" x14ac:dyDescent="0.25">
      <c r="D262" s="75" t="s">
        <v>3309</v>
      </c>
      <c r="E262" s="80" t="s">
        <v>1701</v>
      </c>
      <c r="F262" s="78" t="s">
        <v>918</v>
      </c>
      <c r="G262" s="79" t="s">
        <v>919</v>
      </c>
      <c r="I262" s="77" t="e">
        <f t="shared" ca="1" si="4"/>
        <v>#NAME?</v>
      </c>
      <c r="J262" s="78" t="s">
        <v>3431</v>
      </c>
      <c r="K262" s="78" t="s">
        <v>802</v>
      </c>
      <c r="L262" s="78" t="s">
        <v>367</v>
      </c>
      <c r="M262" s="78" t="s">
        <v>2868</v>
      </c>
      <c r="BH262" t="s">
        <v>3552</v>
      </c>
      <c r="BI262" t="s">
        <v>3553</v>
      </c>
      <c r="BJ262">
        <v>2106</v>
      </c>
    </row>
    <row r="263" spans="4:62" x14ac:dyDescent="0.25">
      <c r="D263" s="81" t="s">
        <v>3309</v>
      </c>
      <c r="E263" s="80" t="s">
        <v>1701</v>
      </c>
      <c r="F263" s="83" t="s">
        <v>895</v>
      </c>
      <c r="G263" s="84" t="s">
        <v>896</v>
      </c>
      <c r="I263" s="86" t="e">
        <f t="shared" ca="1" si="4"/>
        <v>#NAME?</v>
      </c>
      <c r="J263" s="83" t="s">
        <v>803</v>
      </c>
      <c r="K263" s="83" t="s">
        <v>804</v>
      </c>
      <c r="L263" s="83" t="s">
        <v>803</v>
      </c>
      <c r="M263" s="83" t="s">
        <v>2876</v>
      </c>
      <c r="BH263" t="s">
        <v>3554</v>
      </c>
      <c r="BI263" t="s">
        <v>3555</v>
      </c>
      <c r="BJ263">
        <v>2106</v>
      </c>
    </row>
    <row r="264" spans="4:62" x14ac:dyDescent="0.25">
      <c r="D264" s="75" t="s">
        <v>3309</v>
      </c>
      <c r="E264" s="80" t="s">
        <v>1701</v>
      </c>
      <c r="F264" s="78" t="s">
        <v>855</v>
      </c>
      <c r="G264" s="79" t="s">
        <v>856</v>
      </c>
      <c r="I264" s="77" t="e">
        <f t="shared" ca="1" si="4"/>
        <v>#NAME?</v>
      </c>
      <c r="J264" s="78" t="s">
        <v>805</v>
      </c>
      <c r="K264" s="78" t="s">
        <v>806</v>
      </c>
      <c r="L264" s="78" t="s">
        <v>805</v>
      </c>
      <c r="M264" s="78" t="s">
        <v>2884</v>
      </c>
      <c r="BH264" t="s">
        <v>3556</v>
      </c>
      <c r="BI264" t="s">
        <v>3557</v>
      </c>
      <c r="BJ264">
        <v>2107</v>
      </c>
    </row>
    <row r="265" spans="4:62" x14ac:dyDescent="0.25">
      <c r="D265" s="81" t="s">
        <v>3309</v>
      </c>
      <c r="E265" s="80" t="s">
        <v>1701</v>
      </c>
      <c r="F265" s="78" t="s">
        <v>3558</v>
      </c>
      <c r="G265" s="79" t="s">
        <v>889</v>
      </c>
      <c r="I265" s="86" t="e">
        <f t="shared" ca="1" si="4"/>
        <v>#NAME?</v>
      </c>
      <c r="J265" s="83" t="s">
        <v>813</v>
      </c>
      <c r="K265" s="83" t="s">
        <v>814</v>
      </c>
      <c r="L265" s="83" t="s">
        <v>813</v>
      </c>
      <c r="M265" s="83" t="s">
        <v>2923</v>
      </c>
      <c r="BH265" t="s">
        <v>3559</v>
      </c>
      <c r="BI265" t="s">
        <v>3560</v>
      </c>
      <c r="BJ265">
        <v>2107</v>
      </c>
    </row>
    <row r="266" spans="4:62" x14ac:dyDescent="0.25">
      <c r="D266" s="75" t="s">
        <v>3309</v>
      </c>
      <c r="E266" s="80" t="s">
        <v>1701</v>
      </c>
      <c r="F266" s="83" t="s">
        <v>3561</v>
      </c>
      <c r="G266" s="84" t="s">
        <v>890</v>
      </c>
      <c r="I266" s="77" t="e">
        <f t="shared" ca="1" si="4"/>
        <v>#NAME?</v>
      </c>
      <c r="J266" s="78" t="s">
        <v>815</v>
      </c>
      <c r="K266" s="78" t="s">
        <v>816</v>
      </c>
      <c r="L266" s="78" t="s">
        <v>815</v>
      </c>
      <c r="M266" s="78" t="s">
        <v>2933</v>
      </c>
      <c r="BH266" t="s">
        <v>3562</v>
      </c>
      <c r="BI266" t="s">
        <v>3563</v>
      </c>
      <c r="BJ266">
        <v>2107</v>
      </c>
    </row>
    <row r="267" spans="4:62" x14ac:dyDescent="0.25">
      <c r="D267" s="81" t="s">
        <v>3309</v>
      </c>
      <c r="E267" s="80" t="s">
        <v>1701</v>
      </c>
      <c r="F267" s="78" t="s">
        <v>522</v>
      </c>
      <c r="G267" s="79" t="s">
        <v>891</v>
      </c>
      <c r="I267" s="86" t="e">
        <f t="shared" ca="1" si="4"/>
        <v>#NAME?</v>
      </c>
      <c r="J267" s="83" t="s">
        <v>2944</v>
      </c>
      <c r="K267" s="83" t="s">
        <v>817</v>
      </c>
      <c r="L267" s="83" t="s">
        <v>2944</v>
      </c>
      <c r="M267" s="83" t="s">
        <v>2945</v>
      </c>
      <c r="BH267" t="s">
        <v>3564</v>
      </c>
      <c r="BI267" t="s">
        <v>3565</v>
      </c>
      <c r="BJ267">
        <v>2107</v>
      </c>
    </row>
    <row r="268" spans="4:62" x14ac:dyDescent="0.25">
      <c r="D268" s="75" t="s">
        <v>3309</v>
      </c>
      <c r="E268" s="80" t="s">
        <v>1701</v>
      </c>
      <c r="F268" s="83" t="s">
        <v>892</v>
      </c>
      <c r="G268" s="84" t="s">
        <v>893</v>
      </c>
      <c r="I268" s="77" t="e">
        <f t="shared" ca="1" si="4"/>
        <v>#NAME?</v>
      </c>
      <c r="J268" s="78" t="s">
        <v>922</v>
      </c>
      <c r="K268" s="78" t="s">
        <v>923</v>
      </c>
      <c r="L268" s="78" t="s">
        <v>922</v>
      </c>
      <c r="M268" s="78" t="s">
        <v>3371</v>
      </c>
      <c r="BH268" t="s">
        <v>3566</v>
      </c>
      <c r="BI268" t="s">
        <v>3567</v>
      </c>
      <c r="BJ268">
        <v>2107</v>
      </c>
    </row>
    <row r="269" spans="4:62" x14ac:dyDescent="0.25">
      <c r="D269" s="81" t="s">
        <v>3309</v>
      </c>
      <c r="E269" s="80" t="s">
        <v>1701</v>
      </c>
      <c r="F269" s="78" t="s">
        <v>910</v>
      </c>
      <c r="G269" s="79" t="s">
        <v>911</v>
      </c>
      <c r="I269" s="86" t="e">
        <f t="shared" ref="I269:I332" ca="1" si="5">_xlfn.CONCAT(K269,L269)</f>
        <v>#NAME?</v>
      </c>
      <c r="J269" s="83" t="s">
        <v>807</v>
      </c>
      <c r="K269" s="83" t="s">
        <v>808</v>
      </c>
      <c r="L269" s="83" t="s">
        <v>807</v>
      </c>
      <c r="M269" s="83" t="s">
        <v>2894</v>
      </c>
      <c r="BH269" t="s">
        <v>3568</v>
      </c>
      <c r="BI269" t="s">
        <v>3569</v>
      </c>
      <c r="BJ269">
        <v>2201</v>
      </c>
    </row>
    <row r="270" spans="4:62" x14ac:dyDescent="0.25">
      <c r="D270" s="75" t="s">
        <v>3309</v>
      </c>
      <c r="E270" s="80" t="s">
        <v>1701</v>
      </c>
      <c r="F270" s="83" t="s">
        <v>912</v>
      </c>
      <c r="G270" s="84" t="s">
        <v>913</v>
      </c>
      <c r="I270" s="77" t="e">
        <f t="shared" ca="1" si="5"/>
        <v>#NAME?</v>
      </c>
      <c r="J270" s="78" t="s">
        <v>902</v>
      </c>
      <c r="K270" s="78" t="s">
        <v>903</v>
      </c>
      <c r="L270" s="78" t="s">
        <v>902</v>
      </c>
      <c r="M270" s="78" t="s">
        <v>3317</v>
      </c>
      <c r="BH270" t="s">
        <v>3570</v>
      </c>
      <c r="BI270" t="s">
        <v>3571</v>
      </c>
      <c r="BJ270">
        <v>2201</v>
      </c>
    </row>
    <row r="271" spans="4:62" x14ac:dyDescent="0.25">
      <c r="D271" s="81" t="s">
        <v>3309</v>
      </c>
      <c r="E271" s="80" t="s">
        <v>1701</v>
      </c>
      <c r="F271" s="78" t="s">
        <v>914</v>
      </c>
      <c r="G271" s="79" t="s">
        <v>915</v>
      </c>
      <c r="I271" s="86" t="e">
        <f t="shared" ca="1" si="5"/>
        <v>#NAME?</v>
      </c>
      <c r="J271" s="83" t="s">
        <v>809</v>
      </c>
      <c r="K271" s="83" t="s">
        <v>810</v>
      </c>
      <c r="L271" s="83" t="s">
        <v>809</v>
      </c>
      <c r="M271" s="83" t="s">
        <v>2905</v>
      </c>
      <c r="BH271" t="s">
        <v>3572</v>
      </c>
      <c r="BI271" t="s">
        <v>3573</v>
      </c>
      <c r="BJ271">
        <v>2201</v>
      </c>
    </row>
    <row r="272" spans="4:62" x14ac:dyDescent="0.25">
      <c r="D272" s="75" t="s">
        <v>3309</v>
      </c>
      <c r="E272" s="80" t="s">
        <v>1701</v>
      </c>
      <c r="F272" s="78" t="s">
        <v>839</v>
      </c>
      <c r="G272" s="79" t="s">
        <v>840</v>
      </c>
      <c r="I272" s="77" t="e">
        <f t="shared" ca="1" si="5"/>
        <v>#NAME?</v>
      </c>
      <c r="J272" s="78" t="s">
        <v>811</v>
      </c>
      <c r="K272" s="78" t="s">
        <v>812</v>
      </c>
      <c r="L272" s="78" t="s">
        <v>811</v>
      </c>
      <c r="M272" s="78" t="s">
        <v>2913</v>
      </c>
      <c r="BH272" t="s">
        <v>3574</v>
      </c>
      <c r="BI272" t="s">
        <v>3575</v>
      </c>
      <c r="BJ272">
        <v>2201</v>
      </c>
    </row>
    <row r="273" spans="4:62" x14ac:dyDescent="0.25">
      <c r="D273" s="81" t="s">
        <v>3309</v>
      </c>
      <c r="E273" s="80" t="s">
        <v>1701</v>
      </c>
      <c r="F273" s="83" t="s">
        <v>3576</v>
      </c>
      <c r="G273" s="84" t="s">
        <v>842</v>
      </c>
      <c r="I273" s="86" t="e">
        <f t="shared" ca="1" si="5"/>
        <v>#NAME?</v>
      </c>
      <c r="J273" s="83" t="s">
        <v>853</v>
      </c>
      <c r="K273" s="83" t="s">
        <v>854</v>
      </c>
      <c r="L273" s="83" t="s">
        <v>853</v>
      </c>
      <c r="M273" s="83" t="s">
        <v>3128</v>
      </c>
      <c r="BH273" t="s">
        <v>3577</v>
      </c>
      <c r="BI273" t="s">
        <v>3578</v>
      </c>
      <c r="BJ273">
        <v>2201</v>
      </c>
    </row>
    <row r="274" spans="4:62" x14ac:dyDescent="0.25">
      <c r="D274" s="75" t="s">
        <v>3309</v>
      </c>
      <c r="E274" s="80" t="s">
        <v>1701</v>
      </c>
      <c r="F274" s="78" t="s">
        <v>843</v>
      </c>
      <c r="G274" s="79" t="s">
        <v>844</v>
      </c>
      <c r="I274" s="77" t="e">
        <f t="shared" ca="1" si="5"/>
        <v>#NAME?</v>
      </c>
      <c r="J274" s="78" t="s">
        <v>849</v>
      </c>
      <c r="K274" s="78" t="s">
        <v>850</v>
      </c>
      <c r="L274" s="78" t="s">
        <v>849</v>
      </c>
      <c r="M274" s="78" t="s">
        <v>3111</v>
      </c>
      <c r="BH274" t="s">
        <v>3579</v>
      </c>
      <c r="BI274" t="s">
        <v>3580</v>
      </c>
      <c r="BJ274">
        <v>2202</v>
      </c>
    </row>
    <row r="275" spans="4:62" x14ac:dyDescent="0.25">
      <c r="D275" s="81" t="s">
        <v>3309</v>
      </c>
      <c r="E275" s="80" t="s">
        <v>1701</v>
      </c>
      <c r="F275" s="83" t="s">
        <v>365</v>
      </c>
      <c r="G275" s="84" t="s">
        <v>754</v>
      </c>
      <c r="I275" s="86" t="e">
        <f t="shared" ca="1" si="5"/>
        <v>#NAME?</v>
      </c>
      <c r="J275" s="83" t="s">
        <v>3472</v>
      </c>
      <c r="K275" s="83" t="s">
        <v>852</v>
      </c>
      <c r="L275" s="83" t="s">
        <v>851</v>
      </c>
      <c r="M275" s="83" t="s">
        <v>3119</v>
      </c>
      <c r="BH275" t="s">
        <v>3581</v>
      </c>
      <c r="BI275" t="s">
        <v>3582</v>
      </c>
      <c r="BJ275">
        <v>2202</v>
      </c>
    </row>
    <row r="276" spans="4:62" x14ac:dyDescent="0.25">
      <c r="D276" s="75" t="s">
        <v>3309</v>
      </c>
      <c r="E276" s="80" t="s">
        <v>1701</v>
      </c>
      <c r="F276" s="78" t="s">
        <v>906</v>
      </c>
      <c r="G276" s="79" t="s">
        <v>907</v>
      </c>
      <c r="I276" s="77" t="e">
        <f t="shared" ca="1" si="5"/>
        <v>#NAME?</v>
      </c>
      <c r="J276" s="78" t="s">
        <v>847</v>
      </c>
      <c r="K276" s="78" t="s">
        <v>848</v>
      </c>
      <c r="L276" s="78" t="s">
        <v>847</v>
      </c>
      <c r="M276" s="78" t="s">
        <v>3102</v>
      </c>
      <c r="BH276" t="s">
        <v>3583</v>
      </c>
      <c r="BI276" t="s">
        <v>3584</v>
      </c>
      <c r="BJ276">
        <v>2202</v>
      </c>
    </row>
    <row r="277" spans="4:62" x14ac:dyDescent="0.25">
      <c r="D277" s="81" t="s">
        <v>3309</v>
      </c>
      <c r="E277" s="80" t="s">
        <v>1701</v>
      </c>
      <c r="F277" s="83" t="s">
        <v>908</v>
      </c>
      <c r="G277" s="84" t="s">
        <v>909</v>
      </c>
      <c r="I277" s="86" t="e">
        <f t="shared" ca="1" si="5"/>
        <v>#NAME?</v>
      </c>
      <c r="J277" s="83" t="s">
        <v>3145</v>
      </c>
      <c r="K277" s="83" t="s">
        <v>857</v>
      </c>
      <c r="L277" s="83" t="s">
        <v>3145</v>
      </c>
      <c r="M277" s="83" t="s">
        <v>3146</v>
      </c>
      <c r="BH277" t="s">
        <v>3585</v>
      </c>
      <c r="BI277" t="s">
        <v>3586</v>
      </c>
      <c r="BJ277">
        <v>2202</v>
      </c>
    </row>
    <row r="278" spans="4:62" x14ac:dyDescent="0.25">
      <c r="D278" s="75" t="s">
        <v>3309</v>
      </c>
      <c r="E278" s="80" t="s">
        <v>1701</v>
      </c>
      <c r="F278" s="78" t="s">
        <v>3587</v>
      </c>
      <c r="G278" s="79" t="s">
        <v>894</v>
      </c>
      <c r="I278" s="77" t="e">
        <f t="shared" ca="1" si="5"/>
        <v>#NAME?</v>
      </c>
      <c r="J278" s="78" t="s">
        <v>858</v>
      </c>
      <c r="K278" s="78" t="s">
        <v>859</v>
      </c>
      <c r="L278" s="78" t="s">
        <v>858</v>
      </c>
      <c r="M278" s="78" t="s">
        <v>3153</v>
      </c>
      <c r="BH278" t="s">
        <v>3588</v>
      </c>
      <c r="BI278" t="s">
        <v>3589</v>
      </c>
      <c r="BJ278">
        <v>2202</v>
      </c>
    </row>
    <row r="279" spans="4:62" x14ac:dyDescent="0.25">
      <c r="D279" s="81" t="s">
        <v>3309</v>
      </c>
      <c r="E279" s="80" t="s">
        <v>1701</v>
      </c>
      <c r="F279" s="78" t="s">
        <v>3590</v>
      </c>
      <c r="G279" s="79" t="s">
        <v>819</v>
      </c>
      <c r="I279" s="86" t="e">
        <f t="shared" ca="1" si="5"/>
        <v>#NAME?</v>
      </c>
      <c r="J279" s="83" t="s">
        <v>897</v>
      </c>
      <c r="K279" s="83" t="s">
        <v>898</v>
      </c>
      <c r="L279" s="83" t="s">
        <v>897</v>
      </c>
      <c r="M279" s="83" t="s">
        <v>3295</v>
      </c>
      <c r="BH279" t="s">
        <v>3591</v>
      </c>
      <c r="BI279" t="s">
        <v>3592</v>
      </c>
      <c r="BJ279">
        <v>2202</v>
      </c>
    </row>
    <row r="280" spans="4:62" x14ac:dyDescent="0.25">
      <c r="D280" s="75" t="s">
        <v>3309</v>
      </c>
      <c r="E280" s="80" t="s">
        <v>1701</v>
      </c>
      <c r="F280" s="83" t="s">
        <v>820</v>
      </c>
      <c r="G280" s="84" t="s">
        <v>821</v>
      </c>
      <c r="I280" s="77" t="e">
        <f t="shared" ca="1" si="5"/>
        <v>#NAME?</v>
      </c>
      <c r="J280" s="78" t="s">
        <v>3484</v>
      </c>
      <c r="K280" s="78" t="s">
        <v>900</v>
      </c>
      <c r="L280" s="78" t="s">
        <v>1271</v>
      </c>
      <c r="M280" s="78" t="s">
        <v>3305</v>
      </c>
      <c r="BH280" t="s">
        <v>3593</v>
      </c>
      <c r="BI280" t="s">
        <v>3594</v>
      </c>
      <c r="BJ280">
        <v>2202</v>
      </c>
    </row>
    <row r="281" spans="4:62" x14ac:dyDescent="0.25">
      <c r="D281" s="81" t="s">
        <v>3309</v>
      </c>
      <c r="E281" s="80" t="s">
        <v>1701</v>
      </c>
      <c r="F281" s="78" t="s">
        <v>822</v>
      </c>
      <c r="G281" s="79" t="s">
        <v>823</v>
      </c>
      <c r="I281" s="86" t="e">
        <f t="shared" ca="1" si="5"/>
        <v>#NAME?</v>
      </c>
      <c r="J281" s="83" t="s">
        <v>3311</v>
      </c>
      <c r="K281" s="83" t="s">
        <v>901</v>
      </c>
      <c r="L281" s="83" t="s">
        <v>3311</v>
      </c>
      <c r="M281" s="83" t="s">
        <v>3312</v>
      </c>
      <c r="BH281" t="s">
        <v>3595</v>
      </c>
      <c r="BI281" t="s">
        <v>3596</v>
      </c>
      <c r="BJ281">
        <v>2202</v>
      </c>
    </row>
    <row r="282" spans="4:62" x14ac:dyDescent="0.25">
      <c r="D282" s="75" t="s">
        <v>3309</v>
      </c>
      <c r="E282" s="80" t="s">
        <v>1701</v>
      </c>
      <c r="F282" s="83" t="s">
        <v>824</v>
      </c>
      <c r="G282" s="84" t="s">
        <v>825</v>
      </c>
      <c r="I282" s="77" t="e">
        <f t="shared" ca="1" si="5"/>
        <v>#NAME?</v>
      </c>
      <c r="J282" s="78" t="s">
        <v>3489</v>
      </c>
      <c r="K282" s="78" t="s">
        <v>899</v>
      </c>
      <c r="L282" s="78" t="s">
        <v>719</v>
      </c>
      <c r="M282" s="78" t="s">
        <v>3300</v>
      </c>
      <c r="BH282" t="s">
        <v>3597</v>
      </c>
      <c r="BI282" t="s">
        <v>3598</v>
      </c>
      <c r="BJ282">
        <v>2203</v>
      </c>
    </row>
    <row r="283" spans="4:62" x14ac:dyDescent="0.25">
      <c r="D283" s="81" t="s">
        <v>3599</v>
      </c>
      <c r="E283" s="85" t="s">
        <v>1707</v>
      </c>
      <c r="F283" s="78" t="s">
        <v>931</v>
      </c>
      <c r="G283" s="79" t="s">
        <v>932</v>
      </c>
      <c r="I283" s="86" t="e">
        <f t="shared" ca="1" si="5"/>
        <v>#NAME?</v>
      </c>
      <c r="J283" s="83" t="s">
        <v>920</v>
      </c>
      <c r="K283" s="83" t="s">
        <v>921</v>
      </c>
      <c r="L283" s="83" t="s">
        <v>920</v>
      </c>
      <c r="M283" s="83" t="s">
        <v>3366</v>
      </c>
      <c r="BH283" t="s">
        <v>3600</v>
      </c>
      <c r="BI283" t="s">
        <v>3601</v>
      </c>
      <c r="BJ283">
        <v>2203</v>
      </c>
    </row>
    <row r="284" spans="4:62" x14ac:dyDescent="0.25">
      <c r="D284" s="75" t="s">
        <v>3599</v>
      </c>
      <c r="E284" s="85" t="s">
        <v>1707</v>
      </c>
      <c r="F284" s="83" t="s">
        <v>3602</v>
      </c>
      <c r="G284" s="84" t="s">
        <v>933</v>
      </c>
      <c r="I284" s="77" t="e">
        <f t="shared" ca="1" si="5"/>
        <v>#NAME?</v>
      </c>
      <c r="J284" s="78" t="s">
        <v>3052</v>
      </c>
      <c r="K284" s="78" t="s">
        <v>836</v>
      </c>
      <c r="L284" s="78" t="s">
        <v>3052</v>
      </c>
      <c r="M284" s="78" t="s">
        <v>3053</v>
      </c>
      <c r="BH284" t="s">
        <v>3603</v>
      </c>
      <c r="BI284" t="s">
        <v>3604</v>
      </c>
      <c r="BJ284">
        <v>2203</v>
      </c>
    </row>
    <row r="285" spans="4:62" x14ac:dyDescent="0.25">
      <c r="D285" s="81" t="s">
        <v>3599</v>
      </c>
      <c r="E285" s="85" t="s">
        <v>1707</v>
      </c>
      <c r="F285" s="83" t="s">
        <v>941</v>
      </c>
      <c r="G285" s="84" t="s">
        <v>942</v>
      </c>
      <c r="I285" s="86" t="e">
        <f t="shared" ca="1" si="5"/>
        <v>#NAME?</v>
      </c>
      <c r="J285" s="83" t="s">
        <v>837</v>
      </c>
      <c r="K285" s="83" t="s">
        <v>838</v>
      </c>
      <c r="L285" s="83" t="s">
        <v>837</v>
      </c>
      <c r="M285" s="83" t="s">
        <v>3062</v>
      </c>
      <c r="BH285" t="s">
        <v>3605</v>
      </c>
      <c r="BI285" t="s">
        <v>3606</v>
      </c>
      <c r="BJ285">
        <v>2203</v>
      </c>
    </row>
    <row r="286" spans="4:62" x14ac:dyDescent="0.25">
      <c r="D286" s="75" t="s">
        <v>3599</v>
      </c>
      <c r="E286" s="85" t="s">
        <v>1707</v>
      </c>
      <c r="F286" s="78" t="s">
        <v>937</v>
      </c>
      <c r="G286" s="79" t="s">
        <v>938</v>
      </c>
      <c r="I286" s="77" t="e">
        <f t="shared" ca="1" si="5"/>
        <v>#NAME?</v>
      </c>
      <c r="J286" s="78" t="s">
        <v>845</v>
      </c>
      <c r="K286" s="78" t="s">
        <v>846</v>
      </c>
      <c r="L286" s="78" t="s">
        <v>845</v>
      </c>
      <c r="M286" s="78" t="s">
        <v>3094</v>
      </c>
      <c r="BH286" t="s">
        <v>3607</v>
      </c>
      <c r="BI286" t="s">
        <v>3608</v>
      </c>
      <c r="BJ286">
        <v>2203</v>
      </c>
    </row>
    <row r="287" spans="4:62" x14ac:dyDescent="0.25">
      <c r="D287" s="81" t="s">
        <v>3599</v>
      </c>
      <c r="E287" s="85" t="s">
        <v>1707</v>
      </c>
      <c r="F287" s="78" t="s">
        <v>946</v>
      </c>
      <c r="G287" s="79" t="s">
        <v>947</v>
      </c>
      <c r="I287" s="86" t="e">
        <f t="shared" ca="1" si="5"/>
        <v>#NAME?</v>
      </c>
      <c r="J287" s="83" t="s">
        <v>827</v>
      </c>
      <c r="K287" s="83" t="s">
        <v>828</v>
      </c>
      <c r="L287" s="83" t="s">
        <v>827</v>
      </c>
      <c r="M287" s="83" t="s">
        <v>3004</v>
      </c>
      <c r="BH287" t="s">
        <v>3609</v>
      </c>
      <c r="BI287" t="s">
        <v>3610</v>
      </c>
      <c r="BJ287">
        <v>2203</v>
      </c>
    </row>
    <row r="288" spans="4:62" x14ac:dyDescent="0.25">
      <c r="D288" s="75" t="s">
        <v>3599</v>
      </c>
      <c r="E288" s="85" t="s">
        <v>1707</v>
      </c>
      <c r="F288" s="78" t="s">
        <v>925</v>
      </c>
      <c r="G288" s="79" t="s">
        <v>926</v>
      </c>
      <c r="I288" s="77" t="e">
        <f t="shared" ca="1" si="5"/>
        <v>#NAME?</v>
      </c>
      <c r="J288" s="78" t="s">
        <v>829</v>
      </c>
      <c r="K288" s="78" t="s">
        <v>830</v>
      </c>
      <c r="L288" s="78" t="s">
        <v>829</v>
      </c>
      <c r="M288" s="78" t="s">
        <v>3014</v>
      </c>
      <c r="BH288" t="s">
        <v>3611</v>
      </c>
      <c r="BI288" t="s">
        <v>3612</v>
      </c>
      <c r="BJ288">
        <v>2203</v>
      </c>
    </row>
    <row r="289" spans="4:62" x14ac:dyDescent="0.25">
      <c r="D289" s="81" t="s">
        <v>3599</v>
      </c>
      <c r="E289" s="85" t="s">
        <v>1707</v>
      </c>
      <c r="F289" s="78" t="s">
        <v>1026</v>
      </c>
      <c r="G289" s="79" t="s">
        <v>1027</v>
      </c>
      <c r="I289" s="86" t="e">
        <f t="shared" ca="1" si="5"/>
        <v>#NAME?</v>
      </c>
      <c r="J289" s="83" t="s">
        <v>831</v>
      </c>
      <c r="K289" s="83" t="s">
        <v>832</v>
      </c>
      <c r="L289" s="83" t="s">
        <v>831</v>
      </c>
      <c r="M289" s="83" t="s">
        <v>3025</v>
      </c>
      <c r="BH289" t="s">
        <v>3613</v>
      </c>
      <c r="BI289" t="s">
        <v>3614</v>
      </c>
      <c r="BJ289">
        <v>2203</v>
      </c>
    </row>
    <row r="290" spans="4:62" x14ac:dyDescent="0.25">
      <c r="D290" s="75" t="s">
        <v>3599</v>
      </c>
      <c r="E290" s="85" t="s">
        <v>1707</v>
      </c>
      <c r="F290" s="83" t="s">
        <v>961</v>
      </c>
      <c r="G290" s="84" t="s">
        <v>962</v>
      </c>
      <c r="I290" s="77" t="e">
        <f t="shared" ca="1" si="5"/>
        <v>#NAME?</v>
      </c>
      <c r="J290" s="78" t="s">
        <v>833</v>
      </c>
      <c r="K290" s="78" t="s">
        <v>834</v>
      </c>
      <c r="L290" s="78" t="s">
        <v>833</v>
      </c>
      <c r="M290" s="78" t="s">
        <v>3034</v>
      </c>
      <c r="BH290" t="s">
        <v>3615</v>
      </c>
      <c r="BI290" t="s">
        <v>3616</v>
      </c>
      <c r="BJ290">
        <v>2203</v>
      </c>
    </row>
    <row r="291" spans="4:62" x14ac:dyDescent="0.25">
      <c r="D291" s="81" t="s">
        <v>3599</v>
      </c>
      <c r="E291" s="85" t="s">
        <v>1707</v>
      </c>
      <c r="F291" s="83" t="s">
        <v>3617</v>
      </c>
      <c r="G291" s="84" t="s">
        <v>1008</v>
      </c>
      <c r="I291" s="86" t="e">
        <f t="shared" ca="1" si="5"/>
        <v>#NAME?</v>
      </c>
      <c r="J291" s="83" t="s">
        <v>475</v>
      </c>
      <c r="K291" s="83" t="s">
        <v>835</v>
      </c>
      <c r="L291" s="83" t="s">
        <v>475</v>
      </c>
      <c r="M291" s="83" t="s">
        <v>3043</v>
      </c>
      <c r="BH291" t="s">
        <v>3618</v>
      </c>
      <c r="BI291" t="s">
        <v>3619</v>
      </c>
      <c r="BJ291">
        <v>2203</v>
      </c>
    </row>
    <row r="292" spans="4:62" x14ac:dyDescent="0.25">
      <c r="D292" s="75" t="s">
        <v>3599</v>
      </c>
      <c r="E292" s="85" t="s">
        <v>1707</v>
      </c>
      <c r="F292" s="83" t="s">
        <v>948</v>
      </c>
      <c r="G292" s="84" t="s">
        <v>949</v>
      </c>
      <c r="I292" s="77" t="e">
        <f t="shared" ca="1" si="5"/>
        <v>#NAME?</v>
      </c>
      <c r="J292" s="78" t="s">
        <v>862</v>
      </c>
      <c r="K292" s="78" t="s">
        <v>863</v>
      </c>
      <c r="L292" s="78" t="s">
        <v>862</v>
      </c>
      <c r="M292" s="78" t="s">
        <v>3168</v>
      </c>
      <c r="BH292" t="s">
        <v>3620</v>
      </c>
      <c r="BI292" t="s">
        <v>3621</v>
      </c>
      <c r="BJ292">
        <v>2204</v>
      </c>
    </row>
    <row r="293" spans="4:62" x14ac:dyDescent="0.25">
      <c r="D293" s="81" t="s">
        <v>3599</v>
      </c>
      <c r="E293" s="85" t="s">
        <v>1707</v>
      </c>
      <c r="F293" s="83" t="s">
        <v>371</v>
      </c>
      <c r="G293" s="84" t="s">
        <v>924</v>
      </c>
      <c r="I293" s="86" t="e">
        <f t="shared" ca="1" si="5"/>
        <v>#NAME?</v>
      </c>
      <c r="J293" s="83" t="s">
        <v>2888</v>
      </c>
      <c r="K293" s="83" t="s">
        <v>826</v>
      </c>
      <c r="L293" s="83" t="s">
        <v>2888</v>
      </c>
      <c r="M293" s="83" t="s">
        <v>2994</v>
      </c>
      <c r="BH293" t="s">
        <v>3622</v>
      </c>
      <c r="BI293" t="s">
        <v>3623</v>
      </c>
      <c r="BJ293">
        <v>2204</v>
      </c>
    </row>
    <row r="294" spans="4:62" x14ac:dyDescent="0.25">
      <c r="D294" s="75" t="s">
        <v>3599</v>
      </c>
      <c r="E294" s="85" t="s">
        <v>1707</v>
      </c>
      <c r="F294" s="83" t="s">
        <v>956</v>
      </c>
      <c r="G294" s="84" t="s">
        <v>957</v>
      </c>
      <c r="I294" s="77" t="e">
        <f t="shared" ca="1" si="5"/>
        <v>#NAME?</v>
      </c>
      <c r="J294" s="78" t="s">
        <v>865</v>
      </c>
      <c r="K294" s="78" t="s">
        <v>866</v>
      </c>
      <c r="L294" s="78" t="s">
        <v>865</v>
      </c>
      <c r="M294" s="78" t="s">
        <v>3183</v>
      </c>
      <c r="BH294" t="s">
        <v>3624</v>
      </c>
      <c r="BI294" t="s">
        <v>3625</v>
      </c>
      <c r="BJ294">
        <v>2204</v>
      </c>
    </row>
    <row r="295" spans="4:62" x14ac:dyDescent="0.25">
      <c r="D295" s="81" t="s">
        <v>3599</v>
      </c>
      <c r="E295" s="85" t="s">
        <v>1707</v>
      </c>
      <c r="F295" s="78" t="s">
        <v>951</v>
      </c>
      <c r="G295" s="79" t="s">
        <v>952</v>
      </c>
      <c r="I295" s="86" t="e">
        <f t="shared" ca="1" si="5"/>
        <v>#NAME?</v>
      </c>
      <c r="J295" s="83" t="s">
        <v>3516</v>
      </c>
      <c r="K295" s="83" t="s">
        <v>756</v>
      </c>
      <c r="L295" s="83" t="s">
        <v>3626</v>
      </c>
      <c r="M295" s="83" t="s">
        <v>2610</v>
      </c>
      <c r="BH295" t="s">
        <v>3627</v>
      </c>
      <c r="BI295" t="s">
        <v>3628</v>
      </c>
      <c r="BJ295">
        <v>2204</v>
      </c>
    </row>
    <row r="296" spans="4:62" x14ac:dyDescent="0.25">
      <c r="D296" s="75" t="s">
        <v>3599</v>
      </c>
      <c r="E296" s="85" t="s">
        <v>1707</v>
      </c>
      <c r="F296" s="83" t="s">
        <v>953</v>
      </c>
      <c r="G296" s="84" t="s">
        <v>954</v>
      </c>
      <c r="I296" s="77" t="e">
        <f t="shared" ca="1" si="5"/>
        <v>#NAME?</v>
      </c>
      <c r="J296" s="78" t="s">
        <v>3519</v>
      </c>
      <c r="K296" s="78" t="s">
        <v>864</v>
      </c>
      <c r="L296" s="78" t="s">
        <v>3629</v>
      </c>
      <c r="M296" s="78" t="s">
        <v>3175</v>
      </c>
      <c r="BH296" t="s">
        <v>3630</v>
      </c>
      <c r="BI296" t="s">
        <v>3631</v>
      </c>
      <c r="BJ296">
        <v>2204</v>
      </c>
    </row>
    <row r="297" spans="4:62" x14ac:dyDescent="0.25">
      <c r="D297" s="81" t="s">
        <v>3599</v>
      </c>
      <c r="E297" s="85" t="s">
        <v>1707</v>
      </c>
      <c r="F297" s="78" t="s">
        <v>358</v>
      </c>
      <c r="G297" s="79" t="s">
        <v>955</v>
      </c>
      <c r="I297" s="86" t="e">
        <f t="shared" ca="1" si="5"/>
        <v>#NAME?</v>
      </c>
      <c r="J297" s="83" t="s">
        <v>869</v>
      </c>
      <c r="K297" s="83" t="s">
        <v>870</v>
      </c>
      <c r="L297" s="83" t="s">
        <v>869</v>
      </c>
      <c r="M297" s="83" t="s">
        <v>3198</v>
      </c>
      <c r="BH297" t="s">
        <v>3632</v>
      </c>
      <c r="BI297" t="s">
        <v>3633</v>
      </c>
      <c r="BJ297">
        <v>2204</v>
      </c>
    </row>
    <row r="298" spans="4:62" x14ac:dyDescent="0.25">
      <c r="D298" s="75" t="s">
        <v>3599</v>
      </c>
      <c r="E298" s="85" t="s">
        <v>1707</v>
      </c>
      <c r="F298" s="78" t="s">
        <v>2684</v>
      </c>
      <c r="G298" s="79" t="s">
        <v>958</v>
      </c>
      <c r="I298" s="77" t="e">
        <f t="shared" ca="1" si="5"/>
        <v>#NAME?</v>
      </c>
      <c r="J298" s="78" t="s">
        <v>871</v>
      </c>
      <c r="K298" s="78" t="s">
        <v>872</v>
      </c>
      <c r="L298" s="78" t="s">
        <v>871</v>
      </c>
      <c r="M298" s="78" t="s">
        <v>3205</v>
      </c>
      <c r="BH298" t="s">
        <v>3634</v>
      </c>
      <c r="BI298" t="s">
        <v>3635</v>
      </c>
      <c r="BJ298">
        <v>2204</v>
      </c>
    </row>
    <row r="299" spans="4:62" x14ac:dyDescent="0.25">
      <c r="D299" s="81" t="s">
        <v>3599</v>
      </c>
      <c r="E299" s="85" t="s">
        <v>1707</v>
      </c>
      <c r="F299" s="78" t="s">
        <v>1005</v>
      </c>
      <c r="G299" s="79" t="s">
        <v>1006</v>
      </c>
      <c r="I299" s="86" t="e">
        <f t="shared" ca="1" si="5"/>
        <v>#NAME?</v>
      </c>
      <c r="J299" s="83" t="s">
        <v>873</v>
      </c>
      <c r="K299" s="83" t="s">
        <v>874</v>
      </c>
      <c r="L299" s="83" t="s">
        <v>873</v>
      </c>
      <c r="M299" s="83" t="s">
        <v>3212</v>
      </c>
      <c r="BH299" t="s">
        <v>3636</v>
      </c>
      <c r="BI299" t="s">
        <v>3637</v>
      </c>
      <c r="BJ299">
        <v>2204</v>
      </c>
    </row>
    <row r="300" spans="4:62" x14ac:dyDescent="0.25">
      <c r="D300" s="75" t="s">
        <v>3599</v>
      </c>
      <c r="E300" s="85" t="s">
        <v>1707</v>
      </c>
      <c r="F300" s="78" t="s">
        <v>2885</v>
      </c>
      <c r="G300" s="79" t="s">
        <v>1000</v>
      </c>
      <c r="I300" s="77" t="e">
        <f t="shared" ca="1" si="5"/>
        <v>#NAME?</v>
      </c>
      <c r="J300" s="78" t="s">
        <v>867</v>
      </c>
      <c r="K300" s="78" t="s">
        <v>868</v>
      </c>
      <c r="L300" s="78" t="s">
        <v>867</v>
      </c>
      <c r="M300" s="78" t="s">
        <v>3192</v>
      </c>
      <c r="BH300" t="s">
        <v>3638</v>
      </c>
      <c r="BI300" t="s">
        <v>3639</v>
      </c>
      <c r="BJ300">
        <v>2204</v>
      </c>
    </row>
    <row r="301" spans="4:62" x14ac:dyDescent="0.25">
      <c r="D301" s="81" t="s">
        <v>3599</v>
      </c>
      <c r="E301" s="85" t="s">
        <v>1707</v>
      </c>
      <c r="F301" s="83" t="s">
        <v>1001</v>
      </c>
      <c r="G301" s="84" t="s">
        <v>1002</v>
      </c>
      <c r="I301" s="86" t="e">
        <f t="shared" ca="1" si="5"/>
        <v>#NAME?</v>
      </c>
      <c r="J301" s="83" t="s">
        <v>875</v>
      </c>
      <c r="K301" s="83" t="s">
        <v>876</v>
      </c>
      <c r="L301" s="83" t="s">
        <v>875</v>
      </c>
      <c r="M301" s="83" t="s">
        <v>3219</v>
      </c>
      <c r="BH301" t="s">
        <v>3640</v>
      </c>
      <c r="BI301" t="s">
        <v>3641</v>
      </c>
      <c r="BJ301">
        <v>2204</v>
      </c>
    </row>
    <row r="302" spans="4:62" x14ac:dyDescent="0.25">
      <c r="D302" s="75" t="s">
        <v>3599</v>
      </c>
      <c r="E302" s="85" t="s">
        <v>1707</v>
      </c>
      <c r="F302" s="78" t="s">
        <v>2818</v>
      </c>
      <c r="G302" s="79" t="s">
        <v>984</v>
      </c>
      <c r="I302" s="77" t="e">
        <f t="shared" ca="1" si="5"/>
        <v>#NAME?</v>
      </c>
      <c r="J302" s="78" t="s">
        <v>3534</v>
      </c>
      <c r="K302" s="78" t="s">
        <v>878</v>
      </c>
      <c r="L302" s="78" t="s">
        <v>877</v>
      </c>
      <c r="M302" s="78" t="s">
        <v>3226</v>
      </c>
      <c r="BH302" t="s">
        <v>3642</v>
      </c>
      <c r="BI302" t="s">
        <v>3643</v>
      </c>
      <c r="BJ302">
        <v>2205</v>
      </c>
    </row>
    <row r="303" spans="4:62" x14ac:dyDescent="0.25">
      <c r="D303" s="81" t="s">
        <v>3599</v>
      </c>
      <c r="E303" s="85" t="s">
        <v>1707</v>
      </c>
      <c r="F303" s="78" t="s">
        <v>2770</v>
      </c>
      <c r="G303" s="79" t="s">
        <v>973</v>
      </c>
      <c r="I303" s="86" t="e">
        <f t="shared" ca="1" si="5"/>
        <v>#NAME?</v>
      </c>
      <c r="J303" s="83" t="s">
        <v>3537</v>
      </c>
      <c r="K303" s="83" t="s">
        <v>880</v>
      </c>
      <c r="L303" s="83" t="s">
        <v>879</v>
      </c>
      <c r="M303" s="83" t="s">
        <v>3231</v>
      </c>
      <c r="BH303" t="s">
        <v>3620</v>
      </c>
      <c r="BI303" t="s">
        <v>3644</v>
      </c>
      <c r="BJ303">
        <v>2205</v>
      </c>
    </row>
    <row r="304" spans="4:62" x14ac:dyDescent="0.25">
      <c r="D304" s="75" t="s">
        <v>3599</v>
      </c>
      <c r="E304" s="85" t="s">
        <v>1707</v>
      </c>
      <c r="F304" s="78" t="s">
        <v>980</v>
      </c>
      <c r="G304" s="79" t="s">
        <v>981</v>
      </c>
      <c r="I304" s="77" t="e">
        <f t="shared" ca="1" si="5"/>
        <v>#NAME?</v>
      </c>
      <c r="J304" s="78" t="s">
        <v>3540</v>
      </c>
      <c r="K304" s="78" t="s">
        <v>882</v>
      </c>
      <c r="L304" s="78" t="s">
        <v>881</v>
      </c>
      <c r="M304" s="78" t="s">
        <v>3237</v>
      </c>
      <c r="BH304" t="s">
        <v>3645</v>
      </c>
      <c r="BI304" t="s">
        <v>3646</v>
      </c>
      <c r="BJ304">
        <v>2205</v>
      </c>
    </row>
    <row r="305" spans="4:62" x14ac:dyDescent="0.25">
      <c r="D305" s="81" t="s">
        <v>3599</v>
      </c>
      <c r="E305" s="85" t="s">
        <v>1707</v>
      </c>
      <c r="F305" s="78" t="s">
        <v>976</v>
      </c>
      <c r="G305" s="79" t="s">
        <v>977</v>
      </c>
      <c r="I305" s="86" t="e">
        <f t="shared" ca="1" si="5"/>
        <v>#NAME?</v>
      </c>
      <c r="J305" s="83" t="s">
        <v>3543</v>
      </c>
      <c r="K305" s="83" t="s">
        <v>884</v>
      </c>
      <c r="L305" s="83" t="s">
        <v>883</v>
      </c>
      <c r="M305" s="83" t="s">
        <v>3243</v>
      </c>
      <c r="BH305" t="s">
        <v>3647</v>
      </c>
      <c r="BI305" t="s">
        <v>3648</v>
      </c>
      <c r="BJ305">
        <v>2205</v>
      </c>
    </row>
    <row r="306" spans="4:62" x14ac:dyDescent="0.25">
      <c r="D306" s="75" t="s">
        <v>3599</v>
      </c>
      <c r="E306" s="85" t="s">
        <v>1707</v>
      </c>
      <c r="F306" s="83" t="s">
        <v>978</v>
      </c>
      <c r="G306" s="84" t="s">
        <v>979</v>
      </c>
      <c r="I306" s="77" t="e">
        <f t="shared" ca="1" si="5"/>
        <v>#NAME?</v>
      </c>
      <c r="J306" s="78" t="s">
        <v>885</v>
      </c>
      <c r="K306" s="78" t="s">
        <v>886</v>
      </c>
      <c r="L306" s="78" t="s">
        <v>885</v>
      </c>
      <c r="M306" s="78" t="s">
        <v>3249</v>
      </c>
      <c r="BH306" t="s">
        <v>3649</v>
      </c>
      <c r="BI306" t="s">
        <v>3650</v>
      </c>
      <c r="BJ306">
        <v>2205</v>
      </c>
    </row>
    <row r="307" spans="4:62" x14ac:dyDescent="0.25">
      <c r="D307" s="81" t="s">
        <v>3599</v>
      </c>
      <c r="E307" s="85" t="s">
        <v>1707</v>
      </c>
      <c r="F307" s="83" t="s">
        <v>974</v>
      </c>
      <c r="G307" s="84" t="s">
        <v>975</v>
      </c>
      <c r="I307" s="86" t="e">
        <f t="shared" ca="1" si="5"/>
        <v>#NAME?</v>
      </c>
      <c r="J307" s="83" t="s">
        <v>887</v>
      </c>
      <c r="K307" s="83" t="s">
        <v>888</v>
      </c>
      <c r="L307" s="83" t="s">
        <v>887</v>
      </c>
      <c r="M307" s="83" t="s">
        <v>3255</v>
      </c>
      <c r="BH307" t="s">
        <v>3651</v>
      </c>
      <c r="BI307" t="s">
        <v>3652</v>
      </c>
      <c r="BJ307">
        <v>2205</v>
      </c>
    </row>
    <row r="308" spans="4:62" x14ac:dyDescent="0.25">
      <c r="D308" s="75" t="s">
        <v>3599</v>
      </c>
      <c r="E308" s="85" t="s">
        <v>1707</v>
      </c>
      <c r="F308" s="83" t="s">
        <v>982</v>
      </c>
      <c r="G308" s="84" t="s">
        <v>983</v>
      </c>
      <c r="I308" s="77" t="e">
        <f t="shared" ca="1" si="5"/>
        <v>#NAME?</v>
      </c>
      <c r="J308" s="78" t="s">
        <v>916</v>
      </c>
      <c r="K308" s="78" t="s">
        <v>917</v>
      </c>
      <c r="L308" s="78" t="s">
        <v>916</v>
      </c>
      <c r="M308" s="78" t="s">
        <v>3351</v>
      </c>
      <c r="BH308" t="s">
        <v>3653</v>
      </c>
      <c r="BI308" t="s">
        <v>3654</v>
      </c>
      <c r="BJ308">
        <v>2301</v>
      </c>
    </row>
    <row r="309" spans="4:62" x14ac:dyDescent="0.25">
      <c r="D309" s="81" t="s">
        <v>3599</v>
      </c>
      <c r="E309" s="85" t="s">
        <v>1707</v>
      </c>
      <c r="F309" s="78" t="s">
        <v>1010</v>
      </c>
      <c r="G309" s="79" t="s">
        <v>1011</v>
      </c>
      <c r="I309" s="86" t="e">
        <f t="shared" ca="1" si="5"/>
        <v>#NAME?</v>
      </c>
      <c r="J309" s="83" t="s">
        <v>916</v>
      </c>
      <c r="K309" s="83" t="s">
        <v>917</v>
      </c>
      <c r="L309" s="83" t="s">
        <v>3356</v>
      </c>
      <c r="M309" s="83" t="s">
        <v>3357</v>
      </c>
      <c r="BH309" t="s">
        <v>3603</v>
      </c>
      <c r="BI309" t="s">
        <v>3655</v>
      </c>
      <c r="BJ309">
        <v>2301</v>
      </c>
    </row>
    <row r="310" spans="4:62" x14ac:dyDescent="0.25">
      <c r="D310" s="75" t="s">
        <v>3599</v>
      </c>
      <c r="E310" s="85" t="s">
        <v>1707</v>
      </c>
      <c r="F310" s="83" t="s">
        <v>2934</v>
      </c>
      <c r="G310" s="84" t="s">
        <v>1012</v>
      </c>
      <c r="I310" s="77" t="e">
        <f t="shared" ca="1" si="5"/>
        <v>#NAME?</v>
      </c>
      <c r="J310" s="78" t="s">
        <v>918</v>
      </c>
      <c r="K310" s="78" t="s">
        <v>919</v>
      </c>
      <c r="L310" s="78" t="s">
        <v>918</v>
      </c>
      <c r="M310" s="78" t="s">
        <v>3361</v>
      </c>
      <c r="BH310" t="s">
        <v>3656</v>
      </c>
      <c r="BI310" t="s">
        <v>3657</v>
      </c>
      <c r="BJ310">
        <v>2301</v>
      </c>
    </row>
    <row r="311" spans="4:62" x14ac:dyDescent="0.25">
      <c r="D311" s="81" t="s">
        <v>3599</v>
      </c>
      <c r="E311" s="85" t="s">
        <v>1707</v>
      </c>
      <c r="F311" s="83" t="s">
        <v>372</v>
      </c>
      <c r="G311" s="84" t="s">
        <v>927</v>
      </c>
      <c r="I311" s="86" t="e">
        <f t="shared" ca="1" si="5"/>
        <v>#NAME?</v>
      </c>
      <c r="J311" s="83" t="s">
        <v>895</v>
      </c>
      <c r="K311" s="83" t="s">
        <v>896</v>
      </c>
      <c r="L311" s="83" t="s">
        <v>895</v>
      </c>
      <c r="M311" s="83" t="s">
        <v>3290</v>
      </c>
      <c r="BH311" t="s">
        <v>3658</v>
      </c>
      <c r="BI311" t="s">
        <v>3659</v>
      </c>
      <c r="BJ311">
        <v>2301</v>
      </c>
    </row>
    <row r="312" spans="4:62" x14ac:dyDescent="0.25">
      <c r="D312" s="75" t="s">
        <v>3599</v>
      </c>
      <c r="E312" s="85" t="s">
        <v>1707</v>
      </c>
      <c r="F312" s="78" t="s">
        <v>3660</v>
      </c>
      <c r="G312" s="79" t="s">
        <v>1014</v>
      </c>
      <c r="I312" s="77" t="e">
        <f t="shared" ca="1" si="5"/>
        <v>#NAME?</v>
      </c>
      <c r="J312" s="78" t="s">
        <v>855</v>
      </c>
      <c r="K312" s="78" t="s">
        <v>856</v>
      </c>
      <c r="L312" s="78" t="s">
        <v>855</v>
      </c>
      <c r="M312" s="78" t="s">
        <v>3138</v>
      </c>
      <c r="BH312" t="s">
        <v>3661</v>
      </c>
      <c r="BI312" t="s">
        <v>3662</v>
      </c>
      <c r="BJ312">
        <v>2301</v>
      </c>
    </row>
    <row r="313" spans="4:62" x14ac:dyDescent="0.25">
      <c r="D313" s="81" t="s">
        <v>3599</v>
      </c>
      <c r="E313" s="85" t="s">
        <v>1707</v>
      </c>
      <c r="F313" s="83" t="s">
        <v>3663</v>
      </c>
      <c r="G313" s="84" t="s">
        <v>1016</v>
      </c>
      <c r="I313" s="86" t="e">
        <f t="shared" ca="1" si="5"/>
        <v>#NAME?</v>
      </c>
      <c r="J313" s="78" t="s">
        <v>3558</v>
      </c>
      <c r="K313" s="83" t="s">
        <v>889</v>
      </c>
      <c r="L313" s="83" t="s">
        <v>709</v>
      </c>
      <c r="M313" s="83" t="s">
        <v>3260</v>
      </c>
      <c r="BH313" t="s">
        <v>3664</v>
      </c>
      <c r="BI313" t="s">
        <v>3665</v>
      </c>
      <c r="BJ313">
        <v>2302</v>
      </c>
    </row>
    <row r="314" spans="4:62" x14ac:dyDescent="0.25">
      <c r="D314" s="75" t="s">
        <v>3599</v>
      </c>
      <c r="E314" s="85" t="s">
        <v>1707</v>
      </c>
      <c r="F314" s="78" t="s">
        <v>883</v>
      </c>
      <c r="G314" s="79" t="s">
        <v>1019</v>
      </c>
      <c r="I314" s="77" t="e">
        <f t="shared" ca="1" si="5"/>
        <v>#NAME?</v>
      </c>
      <c r="J314" s="78" t="s">
        <v>3561</v>
      </c>
      <c r="K314" s="78" t="s">
        <v>890</v>
      </c>
      <c r="L314" s="78" t="s">
        <v>3267</v>
      </c>
      <c r="M314" s="78" t="s">
        <v>3268</v>
      </c>
      <c r="BH314" t="s">
        <v>3666</v>
      </c>
      <c r="BI314" t="s">
        <v>3667</v>
      </c>
      <c r="BJ314">
        <v>2302</v>
      </c>
    </row>
    <row r="315" spans="4:62" x14ac:dyDescent="0.25">
      <c r="D315" s="81" t="s">
        <v>3599</v>
      </c>
      <c r="E315" s="85" t="s">
        <v>1707</v>
      </c>
      <c r="F315" s="83" t="s">
        <v>516</v>
      </c>
      <c r="G315" s="84" t="s">
        <v>1020</v>
      </c>
      <c r="I315" s="86" t="e">
        <f t="shared" ca="1" si="5"/>
        <v>#NAME?</v>
      </c>
      <c r="J315" s="83" t="s">
        <v>522</v>
      </c>
      <c r="K315" s="83" t="s">
        <v>891</v>
      </c>
      <c r="L315" s="83" t="s">
        <v>522</v>
      </c>
      <c r="M315" s="83" t="s">
        <v>3274</v>
      </c>
      <c r="BH315" t="s">
        <v>3668</v>
      </c>
      <c r="BI315" t="s">
        <v>3669</v>
      </c>
      <c r="BJ315">
        <v>2302</v>
      </c>
    </row>
    <row r="316" spans="4:62" x14ac:dyDescent="0.25">
      <c r="D316" s="75" t="s">
        <v>3599</v>
      </c>
      <c r="E316" s="85" t="s">
        <v>1707</v>
      </c>
      <c r="F316" s="78" t="s">
        <v>1021</v>
      </c>
      <c r="G316" s="79" t="s">
        <v>1022</v>
      </c>
      <c r="I316" s="77" t="e">
        <f t="shared" ca="1" si="5"/>
        <v>#NAME?</v>
      </c>
      <c r="J316" s="78" t="s">
        <v>892</v>
      </c>
      <c r="K316" s="78" t="s">
        <v>893</v>
      </c>
      <c r="L316" s="78" t="s">
        <v>892</v>
      </c>
      <c r="M316" s="78" t="s">
        <v>3279</v>
      </c>
      <c r="BH316" t="s">
        <v>3670</v>
      </c>
      <c r="BI316" t="s">
        <v>3671</v>
      </c>
      <c r="BJ316">
        <v>2302</v>
      </c>
    </row>
    <row r="317" spans="4:62" x14ac:dyDescent="0.25">
      <c r="D317" s="81" t="s">
        <v>3599</v>
      </c>
      <c r="E317" s="85" t="s">
        <v>1707</v>
      </c>
      <c r="F317" s="83" t="s">
        <v>1030</v>
      </c>
      <c r="G317" s="84" t="s">
        <v>1031</v>
      </c>
      <c r="I317" s="86" t="e">
        <f t="shared" ca="1" si="5"/>
        <v>#NAME?</v>
      </c>
      <c r="J317" s="83" t="s">
        <v>910</v>
      </c>
      <c r="K317" s="83" t="s">
        <v>911</v>
      </c>
      <c r="L317" s="83" t="s">
        <v>910</v>
      </c>
      <c r="M317" s="83" t="s">
        <v>3338</v>
      </c>
      <c r="BH317" t="s">
        <v>3672</v>
      </c>
      <c r="BI317" t="s">
        <v>3673</v>
      </c>
      <c r="BJ317">
        <v>2302</v>
      </c>
    </row>
    <row r="318" spans="4:62" x14ac:dyDescent="0.25">
      <c r="D318" s="75" t="s">
        <v>3599</v>
      </c>
      <c r="E318" s="85" t="s">
        <v>1707</v>
      </c>
      <c r="F318" s="78" t="s">
        <v>1032</v>
      </c>
      <c r="G318" s="79" t="s">
        <v>1033</v>
      </c>
      <c r="I318" s="77" t="e">
        <f t="shared" ca="1" si="5"/>
        <v>#NAME?</v>
      </c>
      <c r="J318" s="78" t="s">
        <v>912</v>
      </c>
      <c r="K318" s="78" t="s">
        <v>913</v>
      </c>
      <c r="L318" s="78" t="s">
        <v>912</v>
      </c>
      <c r="M318" s="78" t="s">
        <v>3342</v>
      </c>
      <c r="BH318" t="s">
        <v>3674</v>
      </c>
      <c r="BI318" t="s">
        <v>3675</v>
      </c>
      <c r="BJ318">
        <v>2302</v>
      </c>
    </row>
    <row r="319" spans="4:62" x14ac:dyDescent="0.25">
      <c r="D319" s="81" t="s">
        <v>3599</v>
      </c>
      <c r="E319" s="85" t="s">
        <v>1707</v>
      </c>
      <c r="F319" s="78" t="s">
        <v>369</v>
      </c>
      <c r="G319" s="79" t="s">
        <v>928</v>
      </c>
      <c r="I319" s="86" t="e">
        <f t="shared" ca="1" si="5"/>
        <v>#NAME?</v>
      </c>
      <c r="J319" s="83" t="s">
        <v>914</v>
      </c>
      <c r="K319" s="83" t="s">
        <v>915</v>
      </c>
      <c r="L319" s="83" t="s">
        <v>914</v>
      </c>
      <c r="M319" s="83" t="s">
        <v>3346</v>
      </c>
      <c r="BH319" t="s">
        <v>3676</v>
      </c>
      <c r="BI319" t="s">
        <v>3677</v>
      </c>
      <c r="BJ319">
        <v>2303</v>
      </c>
    </row>
    <row r="320" spans="4:62" x14ac:dyDescent="0.25">
      <c r="D320" s="75" t="s">
        <v>3599</v>
      </c>
      <c r="E320" s="85" t="s">
        <v>1707</v>
      </c>
      <c r="F320" s="83" t="s">
        <v>2995</v>
      </c>
      <c r="G320" s="84" t="s">
        <v>1025</v>
      </c>
      <c r="I320" s="77" t="e">
        <f t="shared" ca="1" si="5"/>
        <v>#NAME?</v>
      </c>
      <c r="J320" s="78" t="s">
        <v>839</v>
      </c>
      <c r="K320" s="78" t="s">
        <v>840</v>
      </c>
      <c r="L320" s="78" t="s">
        <v>839</v>
      </c>
      <c r="M320" s="78" t="s">
        <v>3069</v>
      </c>
      <c r="BH320" t="s">
        <v>3678</v>
      </c>
      <c r="BI320" t="s">
        <v>3679</v>
      </c>
      <c r="BJ320">
        <v>2303</v>
      </c>
    </row>
    <row r="321" spans="4:62" x14ac:dyDescent="0.25">
      <c r="D321" s="81" t="s">
        <v>3599</v>
      </c>
      <c r="E321" s="85" t="s">
        <v>1707</v>
      </c>
      <c r="F321" s="83" t="s">
        <v>1048</v>
      </c>
      <c r="G321" s="84" t="s">
        <v>1049</v>
      </c>
      <c r="I321" s="86" t="e">
        <f t="shared" ca="1" si="5"/>
        <v>#NAME?</v>
      </c>
      <c r="J321" s="83" t="s">
        <v>3576</v>
      </c>
      <c r="K321" s="83" t="s">
        <v>842</v>
      </c>
      <c r="L321" s="83" t="s">
        <v>841</v>
      </c>
      <c r="M321" s="83" t="s">
        <v>3077</v>
      </c>
      <c r="BH321" t="s">
        <v>3680</v>
      </c>
      <c r="BI321" t="s">
        <v>3681</v>
      </c>
      <c r="BJ321">
        <v>2303</v>
      </c>
    </row>
    <row r="322" spans="4:62" x14ac:dyDescent="0.25">
      <c r="D322" s="75" t="s">
        <v>3599</v>
      </c>
      <c r="E322" s="85" t="s">
        <v>1707</v>
      </c>
      <c r="F322" s="78" t="s">
        <v>478</v>
      </c>
      <c r="G322" s="79" t="s">
        <v>987</v>
      </c>
      <c r="I322" s="77" t="e">
        <f t="shared" ca="1" si="5"/>
        <v>#NAME?</v>
      </c>
      <c r="J322" s="78" t="s">
        <v>843</v>
      </c>
      <c r="K322" s="78" t="s">
        <v>844</v>
      </c>
      <c r="L322" s="78" t="s">
        <v>843</v>
      </c>
      <c r="M322" s="78" t="s">
        <v>3086</v>
      </c>
      <c r="BH322" t="s">
        <v>3682</v>
      </c>
      <c r="BI322" t="s">
        <v>3683</v>
      </c>
      <c r="BJ322">
        <v>2303</v>
      </c>
    </row>
    <row r="323" spans="4:62" x14ac:dyDescent="0.25">
      <c r="D323" s="81" t="s">
        <v>3599</v>
      </c>
      <c r="E323" s="85" t="s">
        <v>1707</v>
      </c>
      <c r="F323" s="83" t="s">
        <v>3684</v>
      </c>
      <c r="G323" s="84" t="s">
        <v>988</v>
      </c>
      <c r="I323" s="86" t="e">
        <f t="shared" ca="1" si="5"/>
        <v>#NAME?</v>
      </c>
      <c r="J323" s="83" t="s">
        <v>365</v>
      </c>
      <c r="K323" s="83" t="s">
        <v>754</v>
      </c>
      <c r="L323" s="83" t="s">
        <v>365</v>
      </c>
      <c r="M323" s="83" t="s">
        <v>2601</v>
      </c>
      <c r="BH323" t="s">
        <v>3685</v>
      </c>
      <c r="BI323" t="s">
        <v>3686</v>
      </c>
      <c r="BJ323">
        <v>2303</v>
      </c>
    </row>
    <row r="324" spans="4:62" x14ac:dyDescent="0.25">
      <c r="D324" s="75" t="s">
        <v>3599</v>
      </c>
      <c r="E324" s="85" t="s">
        <v>1707</v>
      </c>
      <c r="F324" s="83" t="s">
        <v>985</v>
      </c>
      <c r="G324" s="84" t="s">
        <v>986</v>
      </c>
      <c r="I324" s="77" t="e">
        <f t="shared" ca="1" si="5"/>
        <v>#NAME?</v>
      </c>
      <c r="J324" s="78" t="s">
        <v>906</v>
      </c>
      <c r="K324" s="78" t="s">
        <v>907</v>
      </c>
      <c r="L324" s="78" t="s">
        <v>906</v>
      </c>
      <c r="M324" s="78" t="s">
        <v>3327</v>
      </c>
      <c r="BH324" t="s">
        <v>3687</v>
      </c>
      <c r="BI324" t="s">
        <v>3688</v>
      </c>
      <c r="BJ324">
        <v>2401</v>
      </c>
    </row>
    <row r="325" spans="4:62" x14ac:dyDescent="0.25">
      <c r="D325" s="81" t="s">
        <v>3599</v>
      </c>
      <c r="E325" s="85" t="s">
        <v>1707</v>
      </c>
      <c r="F325" s="78" t="s">
        <v>990</v>
      </c>
      <c r="G325" s="79" t="s">
        <v>991</v>
      </c>
      <c r="I325" s="86" t="e">
        <f t="shared" ca="1" si="5"/>
        <v>#NAME?</v>
      </c>
      <c r="J325" s="83" t="s">
        <v>908</v>
      </c>
      <c r="K325" s="83" t="s">
        <v>909</v>
      </c>
      <c r="L325" s="83" t="s">
        <v>908</v>
      </c>
      <c r="M325" s="83" t="s">
        <v>3334</v>
      </c>
      <c r="BH325" t="s">
        <v>3689</v>
      </c>
      <c r="BI325" t="s">
        <v>3690</v>
      </c>
      <c r="BJ325">
        <v>2401</v>
      </c>
    </row>
    <row r="326" spans="4:62" x14ac:dyDescent="0.25">
      <c r="D326" s="75" t="s">
        <v>3599</v>
      </c>
      <c r="E326" s="85" t="s">
        <v>1707</v>
      </c>
      <c r="F326" s="78" t="s">
        <v>994</v>
      </c>
      <c r="G326" s="79" t="s">
        <v>995</v>
      </c>
      <c r="I326" s="77" t="e">
        <f t="shared" ca="1" si="5"/>
        <v>#NAME?</v>
      </c>
      <c r="J326" s="78" t="s">
        <v>3587</v>
      </c>
      <c r="K326" s="78" t="s">
        <v>894</v>
      </c>
      <c r="L326" s="78" t="s">
        <v>528</v>
      </c>
      <c r="M326" s="78" t="s">
        <v>3284</v>
      </c>
      <c r="BH326" t="s">
        <v>3691</v>
      </c>
      <c r="BI326" t="s">
        <v>3692</v>
      </c>
      <c r="BJ326">
        <v>2401</v>
      </c>
    </row>
    <row r="327" spans="4:62" x14ac:dyDescent="0.25">
      <c r="D327" s="81" t="s">
        <v>3599</v>
      </c>
      <c r="E327" s="85" t="s">
        <v>1707</v>
      </c>
      <c r="F327" s="83" t="s">
        <v>971</v>
      </c>
      <c r="G327" s="84" t="s">
        <v>972</v>
      </c>
      <c r="I327" s="86" t="e">
        <f t="shared" ca="1" si="5"/>
        <v>#NAME?</v>
      </c>
      <c r="J327" s="78" t="s">
        <v>3590</v>
      </c>
      <c r="K327" s="83" t="s">
        <v>819</v>
      </c>
      <c r="L327" s="83" t="s">
        <v>818</v>
      </c>
      <c r="M327" s="83" t="s">
        <v>2955</v>
      </c>
      <c r="BH327" t="s">
        <v>3693</v>
      </c>
      <c r="BI327" t="s">
        <v>3694</v>
      </c>
      <c r="BJ327">
        <v>2401</v>
      </c>
    </row>
    <row r="328" spans="4:62" x14ac:dyDescent="0.25">
      <c r="D328" s="75" t="s">
        <v>3599</v>
      </c>
      <c r="E328" s="85" t="s">
        <v>1707</v>
      </c>
      <c r="F328" s="83" t="s">
        <v>992</v>
      </c>
      <c r="G328" s="84" t="s">
        <v>993</v>
      </c>
      <c r="I328" s="77" t="e">
        <f t="shared" ca="1" si="5"/>
        <v>#NAME?</v>
      </c>
      <c r="J328" s="78" t="s">
        <v>820</v>
      </c>
      <c r="K328" s="78" t="s">
        <v>821</v>
      </c>
      <c r="L328" s="78" t="s">
        <v>820</v>
      </c>
      <c r="M328" s="78" t="s">
        <v>2964</v>
      </c>
      <c r="BH328" t="s">
        <v>3695</v>
      </c>
      <c r="BI328" t="s">
        <v>3696</v>
      </c>
      <c r="BJ328">
        <v>2401</v>
      </c>
    </row>
    <row r="329" spans="4:62" x14ac:dyDescent="0.25">
      <c r="D329" s="81" t="s">
        <v>3599</v>
      </c>
      <c r="E329" s="85" t="s">
        <v>1707</v>
      </c>
      <c r="F329" s="83" t="s">
        <v>996</v>
      </c>
      <c r="G329" s="84" t="s">
        <v>997</v>
      </c>
      <c r="I329" s="86" t="e">
        <f t="shared" ca="1" si="5"/>
        <v>#NAME?</v>
      </c>
      <c r="J329" s="83" t="s">
        <v>822</v>
      </c>
      <c r="K329" s="83" t="s">
        <v>823</v>
      </c>
      <c r="L329" s="83" t="s">
        <v>822</v>
      </c>
      <c r="M329" s="83" t="s">
        <v>2973</v>
      </c>
      <c r="BH329" t="s">
        <v>3544</v>
      </c>
      <c r="BI329" t="s">
        <v>3697</v>
      </c>
      <c r="BJ329">
        <v>2401</v>
      </c>
    </row>
    <row r="330" spans="4:62" x14ac:dyDescent="0.25">
      <c r="D330" s="75" t="s">
        <v>3599</v>
      </c>
      <c r="E330" s="85" t="s">
        <v>1707</v>
      </c>
      <c r="F330" s="83" t="s">
        <v>1036</v>
      </c>
      <c r="G330" s="84" t="s">
        <v>1037</v>
      </c>
      <c r="I330" s="77" t="e">
        <f t="shared" ca="1" si="5"/>
        <v>#NAME?</v>
      </c>
      <c r="J330" s="78" t="s">
        <v>824</v>
      </c>
      <c r="K330" s="78" t="s">
        <v>825</v>
      </c>
      <c r="L330" s="78" t="s">
        <v>824</v>
      </c>
      <c r="M330" s="78" t="s">
        <v>2984</v>
      </c>
      <c r="BH330" t="s">
        <v>3698</v>
      </c>
      <c r="BI330" t="s">
        <v>3699</v>
      </c>
      <c r="BJ330">
        <v>2402</v>
      </c>
    </row>
    <row r="331" spans="4:62" x14ac:dyDescent="0.25">
      <c r="D331" s="81" t="s">
        <v>3599</v>
      </c>
      <c r="E331" s="85" t="s">
        <v>1707</v>
      </c>
      <c r="F331" s="78" t="s">
        <v>1038</v>
      </c>
      <c r="G331" s="79" t="s">
        <v>1039</v>
      </c>
      <c r="I331" s="86" t="e">
        <f t="shared" ca="1" si="5"/>
        <v>#NAME?</v>
      </c>
      <c r="J331" s="83" t="s">
        <v>931</v>
      </c>
      <c r="K331" s="83" t="s">
        <v>932</v>
      </c>
      <c r="L331" s="83" t="s">
        <v>931</v>
      </c>
      <c r="M331" s="84" t="s">
        <v>2383</v>
      </c>
      <c r="BH331" t="s">
        <v>3700</v>
      </c>
      <c r="BI331" t="s">
        <v>3701</v>
      </c>
      <c r="BJ331">
        <v>2402</v>
      </c>
    </row>
    <row r="332" spans="4:62" x14ac:dyDescent="0.25">
      <c r="D332" s="75" t="s">
        <v>3599</v>
      </c>
      <c r="E332" s="85" t="s">
        <v>1707</v>
      </c>
      <c r="F332" s="83" t="s">
        <v>1040</v>
      </c>
      <c r="G332" s="84" t="s">
        <v>1041</v>
      </c>
      <c r="I332" s="77" t="e">
        <f t="shared" ca="1" si="5"/>
        <v>#NAME?</v>
      </c>
      <c r="J332" s="83" t="s">
        <v>3602</v>
      </c>
      <c r="K332" s="78" t="s">
        <v>933</v>
      </c>
      <c r="L332" s="78" t="s">
        <v>412</v>
      </c>
      <c r="M332" s="79" t="s">
        <v>2396</v>
      </c>
      <c r="BH332" t="s">
        <v>3702</v>
      </c>
      <c r="BI332" t="s">
        <v>3703</v>
      </c>
      <c r="BJ332">
        <v>2402</v>
      </c>
    </row>
    <row r="333" spans="4:62" x14ac:dyDescent="0.25">
      <c r="D333" s="81" t="s">
        <v>3599</v>
      </c>
      <c r="E333" s="85" t="s">
        <v>1707</v>
      </c>
      <c r="F333" s="78" t="s">
        <v>1042</v>
      </c>
      <c r="G333" s="79" t="s">
        <v>1043</v>
      </c>
      <c r="I333" s="86" t="e">
        <f t="shared" ref="I333:I396" ca="1" si="6">_xlfn.CONCAT(K333,L333)</f>
        <v>#NAME?</v>
      </c>
      <c r="J333" s="83" t="s">
        <v>941</v>
      </c>
      <c r="K333" s="83" t="s">
        <v>942</v>
      </c>
      <c r="L333" s="83" t="s">
        <v>941</v>
      </c>
      <c r="M333" s="83" t="s">
        <v>2419</v>
      </c>
      <c r="BH333" t="s">
        <v>3704</v>
      </c>
      <c r="BI333" t="s">
        <v>3705</v>
      </c>
      <c r="BJ333">
        <v>2402</v>
      </c>
    </row>
    <row r="334" spans="4:62" x14ac:dyDescent="0.25">
      <c r="D334" s="75" t="s">
        <v>3599</v>
      </c>
      <c r="E334" s="85" t="s">
        <v>1707</v>
      </c>
      <c r="F334" s="83" t="s">
        <v>370</v>
      </c>
      <c r="G334" s="84" t="s">
        <v>929</v>
      </c>
      <c r="I334" s="77" t="e">
        <f t="shared" ca="1" si="6"/>
        <v>#NAME?</v>
      </c>
      <c r="J334" s="78" t="s">
        <v>937</v>
      </c>
      <c r="K334" s="78" t="s">
        <v>938</v>
      </c>
      <c r="L334" s="78" t="s">
        <v>937</v>
      </c>
      <c r="M334" s="78" t="s">
        <v>2407</v>
      </c>
      <c r="BH334" t="s">
        <v>3541</v>
      </c>
      <c r="BI334" t="s">
        <v>3706</v>
      </c>
      <c r="BJ334">
        <v>2402</v>
      </c>
    </row>
    <row r="335" spans="4:62" x14ac:dyDescent="0.25">
      <c r="D335" s="81" t="s">
        <v>3599</v>
      </c>
      <c r="E335" s="85" t="s">
        <v>1707</v>
      </c>
      <c r="F335" s="83" t="s">
        <v>1044</v>
      </c>
      <c r="G335" s="84" t="s">
        <v>1045</v>
      </c>
      <c r="I335" s="86" t="e">
        <f t="shared" ca="1" si="6"/>
        <v>#NAME?</v>
      </c>
      <c r="J335" s="83" t="s">
        <v>946</v>
      </c>
      <c r="K335" s="83" t="s">
        <v>947</v>
      </c>
      <c r="L335" s="83" t="s">
        <v>946</v>
      </c>
      <c r="M335" s="83" t="s">
        <v>2429</v>
      </c>
      <c r="BH335" t="s">
        <v>3707</v>
      </c>
      <c r="BI335" t="s">
        <v>3708</v>
      </c>
      <c r="BJ335">
        <v>2402</v>
      </c>
    </row>
    <row r="336" spans="4:62" x14ac:dyDescent="0.25">
      <c r="D336" s="75" t="s">
        <v>3599</v>
      </c>
      <c r="E336" s="85" t="s">
        <v>1707</v>
      </c>
      <c r="F336" s="78" t="s">
        <v>3709</v>
      </c>
      <c r="G336" s="79" t="s">
        <v>1047</v>
      </c>
      <c r="I336" s="77" t="e">
        <f t="shared" ca="1" si="6"/>
        <v>#NAME?</v>
      </c>
      <c r="J336" s="78" t="s">
        <v>925</v>
      </c>
      <c r="K336" s="78" t="s">
        <v>926</v>
      </c>
      <c r="L336" s="78" t="s">
        <v>936</v>
      </c>
      <c r="M336" s="78" t="s">
        <v>2175</v>
      </c>
      <c r="BH336" t="s">
        <v>3710</v>
      </c>
      <c r="BI336" t="s">
        <v>3711</v>
      </c>
      <c r="BJ336">
        <v>2403</v>
      </c>
    </row>
    <row r="337" spans="4:62" x14ac:dyDescent="0.25">
      <c r="D337" s="81" t="s">
        <v>3599</v>
      </c>
      <c r="E337" s="85" t="s">
        <v>1707</v>
      </c>
      <c r="F337" s="78" t="s">
        <v>965</v>
      </c>
      <c r="G337" s="79" t="s">
        <v>966</v>
      </c>
      <c r="I337" s="86" t="e">
        <f t="shared" ca="1" si="6"/>
        <v>#NAME?</v>
      </c>
      <c r="J337" s="83" t="s">
        <v>925</v>
      </c>
      <c r="K337" s="83" t="s">
        <v>926</v>
      </c>
      <c r="L337" s="83" t="s">
        <v>943</v>
      </c>
      <c r="M337" s="83" t="s">
        <v>2187</v>
      </c>
      <c r="BH337" t="s">
        <v>3712</v>
      </c>
      <c r="BI337" t="s">
        <v>3713</v>
      </c>
      <c r="BJ337">
        <v>2403</v>
      </c>
    </row>
    <row r="338" spans="4:62" x14ac:dyDescent="0.25">
      <c r="D338" s="75" t="s">
        <v>3599</v>
      </c>
      <c r="E338" s="85" t="s">
        <v>1707</v>
      </c>
      <c r="F338" s="83" t="s">
        <v>967</v>
      </c>
      <c r="G338" s="84" t="s">
        <v>968</v>
      </c>
      <c r="I338" s="77" t="e">
        <f t="shared" ca="1" si="6"/>
        <v>#NAME?</v>
      </c>
      <c r="J338" s="78" t="s">
        <v>925</v>
      </c>
      <c r="K338" s="78" t="s">
        <v>926</v>
      </c>
      <c r="L338" s="78" t="s">
        <v>934</v>
      </c>
      <c r="M338" s="78" t="s">
        <v>2163</v>
      </c>
      <c r="BH338" t="s">
        <v>3714</v>
      </c>
      <c r="BI338" t="s">
        <v>3715</v>
      </c>
      <c r="BJ338">
        <v>2403</v>
      </c>
    </row>
    <row r="339" spans="4:62" x14ac:dyDescent="0.25">
      <c r="D339" s="81" t="s">
        <v>3599</v>
      </c>
      <c r="E339" s="85" t="s">
        <v>1707</v>
      </c>
      <c r="F339" s="78" t="s">
        <v>969</v>
      </c>
      <c r="G339" s="79" t="s">
        <v>970</v>
      </c>
      <c r="I339" s="86" t="e">
        <f t="shared" ca="1" si="6"/>
        <v>#NAME?</v>
      </c>
      <c r="J339" s="83" t="s">
        <v>925</v>
      </c>
      <c r="K339" s="83" t="s">
        <v>926</v>
      </c>
      <c r="L339" s="83" t="s">
        <v>2199</v>
      </c>
      <c r="M339" s="83" t="s">
        <v>2200</v>
      </c>
      <c r="BH339" t="s">
        <v>3716</v>
      </c>
      <c r="BI339" t="s">
        <v>3717</v>
      </c>
      <c r="BJ339">
        <v>2403</v>
      </c>
    </row>
    <row r="340" spans="4:62" x14ac:dyDescent="0.25">
      <c r="D340" s="75" t="s">
        <v>3718</v>
      </c>
      <c r="E340" s="80" t="s">
        <v>1720</v>
      </c>
      <c r="F340" s="78" t="s">
        <v>1057</v>
      </c>
      <c r="G340" s="79" t="s">
        <v>1058</v>
      </c>
      <c r="I340" s="77" t="e">
        <f t="shared" ca="1" si="6"/>
        <v>#NAME?</v>
      </c>
      <c r="J340" s="78" t="s">
        <v>925</v>
      </c>
      <c r="K340" s="78" t="s">
        <v>926</v>
      </c>
      <c r="L340" s="78" t="s">
        <v>925</v>
      </c>
      <c r="M340" s="78" t="s">
        <v>2150</v>
      </c>
      <c r="BH340" t="s">
        <v>3410</v>
      </c>
      <c r="BI340" t="s">
        <v>3719</v>
      </c>
      <c r="BJ340">
        <v>2403</v>
      </c>
    </row>
    <row r="341" spans="4:62" x14ac:dyDescent="0.25">
      <c r="D341" s="81" t="s">
        <v>3718</v>
      </c>
      <c r="E341" s="80" t="s">
        <v>1720</v>
      </c>
      <c r="F341" s="83" t="s">
        <v>1055</v>
      </c>
      <c r="G341" s="84" t="s">
        <v>1056</v>
      </c>
      <c r="I341" s="86" t="e">
        <f t="shared" ca="1" si="6"/>
        <v>#NAME?</v>
      </c>
      <c r="J341" s="83" t="s">
        <v>925</v>
      </c>
      <c r="K341" s="83" t="s">
        <v>926</v>
      </c>
      <c r="L341" s="83" t="s">
        <v>2264</v>
      </c>
      <c r="M341" s="83" t="s">
        <v>2265</v>
      </c>
      <c r="BH341" t="s">
        <v>3720</v>
      </c>
      <c r="BI341" t="s">
        <v>3721</v>
      </c>
      <c r="BJ341">
        <v>2404</v>
      </c>
    </row>
    <row r="342" spans="4:62" x14ac:dyDescent="0.25">
      <c r="D342" s="75" t="s">
        <v>3718</v>
      </c>
      <c r="E342" s="80" t="s">
        <v>1720</v>
      </c>
      <c r="F342" s="78" t="s">
        <v>1069</v>
      </c>
      <c r="G342" s="79" t="s">
        <v>1070</v>
      </c>
      <c r="I342" s="77" t="e">
        <f t="shared" ca="1" si="6"/>
        <v>#NAME?</v>
      </c>
      <c r="J342" s="78" t="s">
        <v>925</v>
      </c>
      <c r="K342" s="78" t="s">
        <v>926</v>
      </c>
      <c r="L342" s="78" t="s">
        <v>963</v>
      </c>
      <c r="M342" s="78" t="s">
        <v>2220</v>
      </c>
      <c r="BH342" t="s">
        <v>3722</v>
      </c>
      <c r="BI342" t="s">
        <v>3723</v>
      </c>
      <c r="BJ342">
        <v>2404</v>
      </c>
    </row>
    <row r="343" spans="4:62" x14ac:dyDescent="0.25">
      <c r="D343" s="81" t="s">
        <v>3718</v>
      </c>
      <c r="E343" s="80" t="s">
        <v>1720</v>
      </c>
      <c r="F343" s="78" t="s">
        <v>1084</v>
      </c>
      <c r="G343" s="79" t="s">
        <v>1085</v>
      </c>
      <c r="I343" s="86" t="e">
        <f t="shared" ca="1" si="6"/>
        <v>#NAME?</v>
      </c>
      <c r="J343" s="83" t="s">
        <v>925</v>
      </c>
      <c r="K343" s="83" t="s">
        <v>926</v>
      </c>
      <c r="L343" s="83" t="s">
        <v>1009</v>
      </c>
      <c r="M343" s="83" t="s">
        <v>2252</v>
      </c>
      <c r="BH343" t="s">
        <v>3724</v>
      </c>
      <c r="BI343" t="s">
        <v>3725</v>
      </c>
      <c r="BJ343">
        <v>2404</v>
      </c>
    </row>
    <row r="344" spans="4:62" x14ac:dyDescent="0.25">
      <c r="D344" s="75" t="s">
        <v>3718</v>
      </c>
      <c r="E344" s="80" t="s">
        <v>1720</v>
      </c>
      <c r="F344" s="78" t="s">
        <v>1077</v>
      </c>
      <c r="G344" s="79" t="s">
        <v>1078</v>
      </c>
      <c r="I344" s="77" t="e">
        <f t="shared" ca="1" si="6"/>
        <v>#NAME?</v>
      </c>
      <c r="J344" s="78" t="s">
        <v>925</v>
      </c>
      <c r="K344" s="78" t="s">
        <v>926</v>
      </c>
      <c r="L344" s="78" t="s">
        <v>959</v>
      </c>
      <c r="M344" s="78" t="s">
        <v>2210</v>
      </c>
      <c r="BH344" t="s">
        <v>3726</v>
      </c>
      <c r="BI344" t="s">
        <v>3727</v>
      </c>
      <c r="BJ344">
        <v>2404</v>
      </c>
    </row>
    <row r="345" spans="4:62" x14ac:dyDescent="0.25">
      <c r="D345" s="81" t="s">
        <v>3718</v>
      </c>
      <c r="E345" s="80" t="s">
        <v>1720</v>
      </c>
      <c r="F345" s="83" t="s">
        <v>1074</v>
      </c>
      <c r="G345" s="84" t="s">
        <v>1075</v>
      </c>
      <c r="I345" s="86" t="e">
        <f t="shared" ca="1" si="6"/>
        <v>#NAME?</v>
      </c>
      <c r="J345" s="83" t="s">
        <v>925</v>
      </c>
      <c r="K345" s="83" t="s">
        <v>926</v>
      </c>
      <c r="L345" s="83" t="s">
        <v>998</v>
      </c>
      <c r="M345" s="83" t="s">
        <v>2242</v>
      </c>
      <c r="BH345" t="s">
        <v>3728</v>
      </c>
      <c r="BI345" t="s">
        <v>3729</v>
      </c>
      <c r="BJ345">
        <v>2405</v>
      </c>
    </row>
    <row r="346" spans="4:62" x14ac:dyDescent="0.25">
      <c r="D346" s="75" t="s">
        <v>3718</v>
      </c>
      <c r="E346" s="80" t="s">
        <v>1720</v>
      </c>
      <c r="F346" s="83" t="s">
        <v>1065</v>
      </c>
      <c r="G346" s="84" t="s">
        <v>1066</v>
      </c>
      <c r="I346" s="77" t="e">
        <f t="shared" ca="1" si="6"/>
        <v>#NAME?</v>
      </c>
      <c r="J346" s="78" t="s">
        <v>925</v>
      </c>
      <c r="K346" s="78" t="s">
        <v>926</v>
      </c>
      <c r="L346" s="78" t="s">
        <v>372</v>
      </c>
      <c r="M346" s="78" t="s">
        <v>2276</v>
      </c>
      <c r="BH346" t="s">
        <v>3730</v>
      </c>
      <c r="BI346" t="s">
        <v>3731</v>
      </c>
      <c r="BJ346">
        <v>2405</v>
      </c>
    </row>
    <row r="347" spans="4:62" x14ac:dyDescent="0.25">
      <c r="D347" s="81" t="s">
        <v>3718</v>
      </c>
      <c r="E347" s="80" t="s">
        <v>1720</v>
      </c>
      <c r="F347" s="83" t="s">
        <v>1080</v>
      </c>
      <c r="G347" s="84" t="s">
        <v>1081</v>
      </c>
      <c r="I347" s="86" t="e">
        <f t="shared" ca="1" si="6"/>
        <v>#NAME?</v>
      </c>
      <c r="J347" s="83" t="s">
        <v>925</v>
      </c>
      <c r="K347" s="83" t="s">
        <v>926</v>
      </c>
      <c r="L347" s="83" t="s">
        <v>467</v>
      </c>
      <c r="M347" s="83" t="s">
        <v>2230</v>
      </c>
      <c r="BH347" t="s">
        <v>3732</v>
      </c>
      <c r="BI347" t="s">
        <v>3733</v>
      </c>
      <c r="BJ347">
        <v>2405</v>
      </c>
    </row>
    <row r="348" spans="4:62" x14ac:dyDescent="0.25">
      <c r="D348" s="75" t="s">
        <v>3718</v>
      </c>
      <c r="E348" s="80" t="s">
        <v>1720</v>
      </c>
      <c r="F348" s="83" t="s">
        <v>1163</v>
      </c>
      <c r="G348" s="84" t="s">
        <v>1164</v>
      </c>
      <c r="I348" s="77" t="e">
        <f t="shared" ca="1" si="6"/>
        <v>#NAME?</v>
      </c>
      <c r="J348" s="78" t="s">
        <v>925</v>
      </c>
      <c r="K348" s="78" t="s">
        <v>926</v>
      </c>
      <c r="L348" s="78" t="s">
        <v>1035</v>
      </c>
      <c r="M348" s="78" t="s">
        <v>2288</v>
      </c>
      <c r="BH348" t="s">
        <v>3734</v>
      </c>
      <c r="BI348" t="s">
        <v>3735</v>
      </c>
      <c r="BJ348">
        <v>2405</v>
      </c>
    </row>
    <row r="349" spans="4:62" x14ac:dyDescent="0.25">
      <c r="D349" s="81" t="s">
        <v>3718</v>
      </c>
      <c r="E349" s="80" t="s">
        <v>1720</v>
      </c>
      <c r="F349" s="83" t="s">
        <v>1094</v>
      </c>
      <c r="G349" s="84" t="s">
        <v>1095</v>
      </c>
      <c r="I349" s="86" t="e">
        <f t="shared" ca="1" si="6"/>
        <v>#NAME?</v>
      </c>
      <c r="J349" s="83" t="s">
        <v>1026</v>
      </c>
      <c r="K349" s="83" t="s">
        <v>1027</v>
      </c>
      <c r="L349" s="83" t="s">
        <v>1026</v>
      </c>
      <c r="M349" s="83" t="s">
        <v>3054</v>
      </c>
      <c r="BH349" t="s">
        <v>3736</v>
      </c>
      <c r="BI349" t="s">
        <v>3737</v>
      </c>
      <c r="BJ349">
        <v>2405</v>
      </c>
    </row>
    <row r="350" spans="4:62" x14ac:dyDescent="0.25">
      <c r="D350" s="75" t="s">
        <v>3718</v>
      </c>
      <c r="E350" s="80" t="s">
        <v>1720</v>
      </c>
      <c r="F350" s="78" t="s">
        <v>1096</v>
      </c>
      <c r="G350" s="79" t="s">
        <v>1097</v>
      </c>
      <c r="I350" s="77" t="e">
        <f t="shared" ca="1" si="6"/>
        <v>#NAME?</v>
      </c>
      <c r="J350" s="78" t="s">
        <v>961</v>
      </c>
      <c r="K350" s="78" t="s">
        <v>962</v>
      </c>
      <c r="L350" s="78" t="s">
        <v>961</v>
      </c>
      <c r="M350" s="78" t="s">
        <v>2719</v>
      </c>
      <c r="BH350" t="s">
        <v>1798</v>
      </c>
      <c r="BI350" t="s">
        <v>3738</v>
      </c>
      <c r="BJ350">
        <v>2405</v>
      </c>
    </row>
    <row r="351" spans="4:62" x14ac:dyDescent="0.25">
      <c r="D351" s="81" t="s">
        <v>3718</v>
      </c>
      <c r="E351" s="80" t="s">
        <v>1720</v>
      </c>
      <c r="F351" s="83" t="s">
        <v>1098</v>
      </c>
      <c r="G351" s="84" t="s">
        <v>1099</v>
      </c>
      <c r="I351" s="86" t="e">
        <f t="shared" ca="1" si="6"/>
        <v>#NAME?</v>
      </c>
      <c r="J351" s="83" t="s">
        <v>3617</v>
      </c>
      <c r="K351" s="83" t="s">
        <v>1008</v>
      </c>
      <c r="L351" s="83" t="s">
        <v>1007</v>
      </c>
      <c r="M351" s="83" t="s">
        <v>2914</v>
      </c>
      <c r="BH351" t="s">
        <v>3739</v>
      </c>
      <c r="BI351" t="s">
        <v>3740</v>
      </c>
      <c r="BJ351">
        <v>2405</v>
      </c>
    </row>
    <row r="352" spans="4:62" x14ac:dyDescent="0.25">
      <c r="D352" s="75" t="s">
        <v>3718</v>
      </c>
      <c r="E352" s="80" t="s">
        <v>1720</v>
      </c>
      <c r="F352" s="78" t="s">
        <v>1136</v>
      </c>
      <c r="G352" s="79" t="s">
        <v>1137</v>
      </c>
      <c r="I352" s="77" t="e">
        <f t="shared" ca="1" si="6"/>
        <v>#NAME?</v>
      </c>
      <c r="J352" s="78" t="s">
        <v>948</v>
      </c>
      <c r="K352" s="78" t="s">
        <v>949</v>
      </c>
      <c r="L352" s="78" t="s">
        <v>948</v>
      </c>
      <c r="M352" s="78" t="s">
        <v>2439</v>
      </c>
      <c r="BH352" t="s">
        <v>3741</v>
      </c>
      <c r="BI352" t="s">
        <v>3742</v>
      </c>
      <c r="BJ352">
        <v>2406</v>
      </c>
    </row>
    <row r="353" spans="4:62" x14ac:dyDescent="0.25">
      <c r="D353" s="81" t="s">
        <v>3718</v>
      </c>
      <c r="E353" s="80" t="s">
        <v>1720</v>
      </c>
      <c r="F353" s="83" t="s">
        <v>3743</v>
      </c>
      <c r="G353" s="84" t="s">
        <v>1138</v>
      </c>
      <c r="I353" s="86" t="e">
        <f t="shared" ca="1" si="6"/>
        <v>#NAME?</v>
      </c>
      <c r="J353" s="83" t="s">
        <v>371</v>
      </c>
      <c r="K353" s="83" t="s">
        <v>924</v>
      </c>
      <c r="L353" s="83" t="s">
        <v>371</v>
      </c>
      <c r="M353" s="83" t="s">
        <v>2138</v>
      </c>
      <c r="BH353" t="s">
        <v>3744</v>
      </c>
      <c r="BI353" t="s">
        <v>3745</v>
      </c>
      <c r="BJ353">
        <v>2406</v>
      </c>
    </row>
    <row r="354" spans="4:62" x14ac:dyDescent="0.25">
      <c r="D354" s="75" t="s">
        <v>3718</v>
      </c>
      <c r="E354" s="80" t="s">
        <v>1720</v>
      </c>
      <c r="F354" s="83" t="s">
        <v>1192</v>
      </c>
      <c r="G354" s="84" t="s">
        <v>1193</v>
      </c>
      <c r="I354" s="77" t="e">
        <f t="shared" ca="1" si="6"/>
        <v>#NAME?</v>
      </c>
      <c r="J354" s="78" t="s">
        <v>956</v>
      </c>
      <c r="K354" s="78" t="s">
        <v>957</v>
      </c>
      <c r="L354" s="78" t="s">
        <v>956</v>
      </c>
      <c r="M354" s="78" t="s">
        <v>2674</v>
      </c>
      <c r="BH354" t="s">
        <v>3746</v>
      </c>
      <c r="BI354" t="s">
        <v>3747</v>
      </c>
      <c r="BJ354">
        <v>2406</v>
      </c>
    </row>
    <row r="355" spans="4:62" x14ac:dyDescent="0.25">
      <c r="D355" s="81" t="s">
        <v>3718</v>
      </c>
      <c r="E355" s="80" t="s">
        <v>1720</v>
      </c>
      <c r="F355" s="83" t="s">
        <v>1087</v>
      </c>
      <c r="G355" s="84" t="s">
        <v>1088</v>
      </c>
      <c r="I355" s="86" t="e">
        <f t="shared" ca="1" si="6"/>
        <v>#NAME?</v>
      </c>
      <c r="J355" s="83" t="s">
        <v>951</v>
      </c>
      <c r="K355" s="83" t="s">
        <v>952</v>
      </c>
      <c r="L355" s="83" t="s">
        <v>940</v>
      </c>
      <c r="M355" s="83" t="s">
        <v>2483</v>
      </c>
      <c r="BH355" t="s">
        <v>3748</v>
      </c>
      <c r="BI355" t="s">
        <v>3749</v>
      </c>
      <c r="BJ355">
        <v>2406</v>
      </c>
    </row>
    <row r="356" spans="4:62" x14ac:dyDescent="0.25">
      <c r="D356" s="75" t="s">
        <v>3718</v>
      </c>
      <c r="E356" s="80" t="s">
        <v>1720</v>
      </c>
      <c r="F356" s="78" t="s">
        <v>1140</v>
      </c>
      <c r="G356" s="79" t="s">
        <v>1141</v>
      </c>
      <c r="I356" s="77" t="e">
        <f t="shared" ca="1" si="6"/>
        <v>#NAME?</v>
      </c>
      <c r="J356" s="78" t="s">
        <v>951</v>
      </c>
      <c r="K356" s="78" t="s">
        <v>952</v>
      </c>
      <c r="L356" s="78" t="s">
        <v>945</v>
      </c>
      <c r="M356" s="78" t="s">
        <v>2494</v>
      </c>
      <c r="BH356" t="s">
        <v>3750</v>
      </c>
      <c r="BI356" t="s">
        <v>3751</v>
      </c>
      <c r="BJ356">
        <v>2406</v>
      </c>
    </row>
    <row r="357" spans="4:62" x14ac:dyDescent="0.25">
      <c r="D357" s="81" t="s">
        <v>3718</v>
      </c>
      <c r="E357" s="80" t="s">
        <v>1720</v>
      </c>
      <c r="F357" s="83" t="s">
        <v>1091</v>
      </c>
      <c r="G357" s="84" t="s">
        <v>1092</v>
      </c>
      <c r="I357" s="86" t="e">
        <f t="shared" ca="1" si="6"/>
        <v>#NAME?</v>
      </c>
      <c r="J357" s="83" t="s">
        <v>951</v>
      </c>
      <c r="K357" s="83" t="s">
        <v>952</v>
      </c>
      <c r="L357" s="83" t="s">
        <v>939</v>
      </c>
      <c r="M357" s="83" t="s">
        <v>2471</v>
      </c>
      <c r="BH357" t="s">
        <v>3752</v>
      </c>
      <c r="BI357" t="s">
        <v>3753</v>
      </c>
      <c r="BJ357">
        <v>2406</v>
      </c>
    </row>
    <row r="358" spans="4:62" x14ac:dyDescent="0.25">
      <c r="D358" s="75" t="s">
        <v>3718</v>
      </c>
      <c r="E358" s="80" t="s">
        <v>1720</v>
      </c>
      <c r="F358" s="78" t="s">
        <v>374</v>
      </c>
      <c r="G358" s="79" t="s">
        <v>1093</v>
      </c>
      <c r="I358" s="77" t="e">
        <f t="shared" ca="1" si="6"/>
        <v>#NAME?</v>
      </c>
      <c r="J358" s="78" t="s">
        <v>951</v>
      </c>
      <c r="K358" s="78" t="s">
        <v>952</v>
      </c>
      <c r="L358" s="78" t="s">
        <v>930</v>
      </c>
      <c r="M358" s="78" t="s">
        <v>2459</v>
      </c>
      <c r="BH358" t="s">
        <v>3754</v>
      </c>
      <c r="BI358" t="s">
        <v>3755</v>
      </c>
      <c r="BJ358">
        <v>2406</v>
      </c>
    </row>
    <row r="359" spans="4:62" x14ac:dyDescent="0.25">
      <c r="D359" s="81" t="s">
        <v>3718</v>
      </c>
      <c r="E359" s="80" t="s">
        <v>1720</v>
      </c>
      <c r="F359" s="78" t="s">
        <v>1089</v>
      </c>
      <c r="G359" s="79" t="s">
        <v>1090</v>
      </c>
      <c r="I359" s="86" t="e">
        <f t="shared" ca="1" si="6"/>
        <v>#NAME?</v>
      </c>
      <c r="J359" s="83" t="s">
        <v>951</v>
      </c>
      <c r="K359" s="83" t="s">
        <v>952</v>
      </c>
      <c r="L359" s="83" t="s">
        <v>960</v>
      </c>
      <c r="M359" s="83" t="s">
        <v>2529</v>
      </c>
      <c r="BH359" t="s">
        <v>3756</v>
      </c>
      <c r="BI359" t="s">
        <v>3757</v>
      </c>
      <c r="BJ359">
        <v>2407</v>
      </c>
    </row>
    <row r="360" spans="4:62" x14ac:dyDescent="0.25">
      <c r="D360" s="75" t="s">
        <v>3718</v>
      </c>
      <c r="E360" s="80" t="s">
        <v>1720</v>
      </c>
      <c r="F360" s="78" t="s">
        <v>1129</v>
      </c>
      <c r="G360" s="79" t="s">
        <v>1130</v>
      </c>
      <c r="I360" s="77" t="e">
        <f t="shared" ca="1" si="6"/>
        <v>#NAME?</v>
      </c>
      <c r="J360" s="78" t="s">
        <v>951</v>
      </c>
      <c r="K360" s="78" t="s">
        <v>952</v>
      </c>
      <c r="L360" s="78" t="s">
        <v>950</v>
      </c>
      <c r="M360" s="78" t="s">
        <v>2506</v>
      </c>
      <c r="BH360" t="s">
        <v>3758</v>
      </c>
      <c r="BI360" t="s">
        <v>3759</v>
      </c>
      <c r="BJ360">
        <v>2407</v>
      </c>
    </row>
    <row r="361" spans="4:62" x14ac:dyDescent="0.25">
      <c r="D361" s="81" t="s">
        <v>3718</v>
      </c>
      <c r="E361" s="80" t="s">
        <v>1720</v>
      </c>
      <c r="F361" s="83" t="s">
        <v>1132</v>
      </c>
      <c r="G361" s="84" t="s">
        <v>1133</v>
      </c>
      <c r="I361" s="86" t="e">
        <f t="shared" ca="1" si="6"/>
        <v>#NAME?</v>
      </c>
      <c r="J361" s="83" t="s">
        <v>951</v>
      </c>
      <c r="K361" s="83" t="s">
        <v>952</v>
      </c>
      <c r="L361" s="83" t="s">
        <v>951</v>
      </c>
      <c r="M361" s="83" t="s">
        <v>2519</v>
      </c>
      <c r="BH361" t="s">
        <v>3714</v>
      </c>
      <c r="BI361" t="s">
        <v>3760</v>
      </c>
      <c r="BJ361">
        <v>2407</v>
      </c>
    </row>
    <row r="362" spans="4:62" x14ac:dyDescent="0.25">
      <c r="D362" s="75" t="s">
        <v>3718</v>
      </c>
      <c r="E362" s="80" t="s">
        <v>1720</v>
      </c>
      <c r="F362" s="78" t="s">
        <v>3761</v>
      </c>
      <c r="G362" s="79" t="s">
        <v>1169</v>
      </c>
      <c r="I362" s="77" t="e">
        <f t="shared" ca="1" si="6"/>
        <v>#NAME?</v>
      </c>
      <c r="J362" s="78" t="s">
        <v>951</v>
      </c>
      <c r="K362" s="78" t="s">
        <v>952</v>
      </c>
      <c r="L362" s="78" t="s">
        <v>1028</v>
      </c>
      <c r="M362" s="78" t="s">
        <v>2611</v>
      </c>
      <c r="BH362" t="s">
        <v>3762</v>
      </c>
      <c r="BI362" t="s">
        <v>3763</v>
      </c>
      <c r="BJ362">
        <v>2407</v>
      </c>
    </row>
    <row r="363" spans="4:62" x14ac:dyDescent="0.25">
      <c r="D363" s="81" t="s">
        <v>3718</v>
      </c>
      <c r="E363" s="80" t="s">
        <v>1720</v>
      </c>
      <c r="F363" s="78" t="s">
        <v>1185</v>
      </c>
      <c r="G363" s="79" t="s">
        <v>1186</v>
      </c>
      <c r="I363" s="86" t="e">
        <f t="shared" ca="1" si="6"/>
        <v>#NAME?</v>
      </c>
      <c r="J363" s="83" t="s">
        <v>951</v>
      </c>
      <c r="K363" s="83" t="s">
        <v>952</v>
      </c>
      <c r="L363" s="83" t="s">
        <v>999</v>
      </c>
      <c r="M363" s="83" t="s">
        <v>2549</v>
      </c>
      <c r="BH363" t="s">
        <v>3764</v>
      </c>
      <c r="BI363" t="s">
        <v>3765</v>
      </c>
      <c r="BJ363">
        <v>2407</v>
      </c>
    </row>
    <row r="364" spans="4:62" x14ac:dyDescent="0.25">
      <c r="D364" s="75" t="s">
        <v>3718</v>
      </c>
      <c r="E364" s="80" t="s">
        <v>1720</v>
      </c>
      <c r="F364" s="83" t="s">
        <v>1187</v>
      </c>
      <c r="G364" s="84" t="s">
        <v>1188</v>
      </c>
      <c r="I364" s="77" t="e">
        <f t="shared" ca="1" si="6"/>
        <v>#NAME?</v>
      </c>
      <c r="J364" s="78" t="s">
        <v>951</v>
      </c>
      <c r="K364" s="78" t="s">
        <v>952</v>
      </c>
      <c r="L364" s="78" t="s">
        <v>1003</v>
      </c>
      <c r="M364" s="78" t="s">
        <v>2559</v>
      </c>
      <c r="BH364" t="s">
        <v>3766</v>
      </c>
      <c r="BI364" t="s">
        <v>3767</v>
      </c>
      <c r="BJ364">
        <v>2407</v>
      </c>
    </row>
    <row r="365" spans="4:62" x14ac:dyDescent="0.25">
      <c r="D365" s="81" t="s">
        <v>3718</v>
      </c>
      <c r="E365" s="80" t="s">
        <v>1720</v>
      </c>
      <c r="F365" s="83" t="s">
        <v>1121</v>
      </c>
      <c r="G365" s="84" t="s">
        <v>1122</v>
      </c>
      <c r="I365" s="86" t="e">
        <f t="shared" ca="1" si="6"/>
        <v>#NAME?</v>
      </c>
      <c r="J365" s="83" t="s">
        <v>951</v>
      </c>
      <c r="K365" s="83" t="s">
        <v>952</v>
      </c>
      <c r="L365" s="83" t="s">
        <v>1004</v>
      </c>
      <c r="M365" s="83" t="s">
        <v>2570</v>
      </c>
      <c r="BH365" t="s">
        <v>3768</v>
      </c>
      <c r="BI365" t="s">
        <v>3769</v>
      </c>
      <c r="BJ365">
        <v>2408</v>
      </c>
    </row>
    <row r="366" spans="4:62" x14ac:dyDescent="0.25">
      <c r="D366" s="75" t="s">
        <v>3718</v>
      </c>
      <c r="E366" s="80" t="s">
        <v>1720</v>
      </c>
      <c r="F366" s="83" t="s">
        <v>1115</v>
      </c>
      <c r="G366" s="84" t="s">
        <v>1116</v>
      </c>
      <c r="I366" s="77" t="e">
        <f t="shared" ca="1" si="6"/>
        <v>#NAME?</v>
      </c>
      <c r="J366" s="78" t="s">
        <v>951</v>
      </c>
      <c r="K366" s="78" t="s">
        <v>952</v>
      </c>
      <c r="L366" s="78" t="s">
        <v>1018</v>
      </c>
      <c r="M366" s="78" t="s">
        <v>2579</v>
      </c>
      <c r="BH366" t="s">
        <v>3770</v>
      </c>
      <c r="BI366" t="s">
        <v>3771</v>
      </c>
      <c r="BJ366">
        <v>2408</v>
      </c>
    </row>
    <row r="367" spans="4:62" x14ac:dyDescent="0.25">
      <c r="D367" s="81" t="s">
        <v>3718</v>
      </c>
      <c r="E367" s="80" t="s">
        <v>1720</v>
      </c>
      <c r="F367" s="78" t="s">
        <v>1110</v>
      </c>
      <c r="G367" s="79" t="s">
        <v>1111</v>
      </c>
      <c r="I367" s="86" t="e">
        <f t="shared" ca="1" si="6"/>
        <v>#NAME?</v>
      </c>
      <c r="J367" s="83" t="s">
        <v>951</v>
      </c>
      <c r="K367" s="83" t="s">
        <v>952</v>
      </c>
      <c r="L367" s="83" t="s">
        <v>1051</v>
      </c>
      <c r="M367" s="83" t="s">
        <v>2632</v>
      </c>
      <c r="BH367" t="s">
        <v>3772</v>
      </c>
      <c r="BI367" t="s">
        <v>3773</v>
      </c>
      <c r="BJ367">
        <v>2408</v>
      </c>
    </row>
    <row r="368" spans="4:62" x14ac:dyDescent="0.25">
      <c r="D368" s="75" t="s">
        <v>3718</v>
      </c>
      <c r="E368" s="80" t="s">
        <v>1720</v>
      </c>
      <c r="F368" s="83" t="s">
        <v>1104</v>
      </c>
      <c r="G368" s="84" t="s">
        <v>1105</v>
      </c>
      <c r="I368" s="77" t="e">
        <f t="shared" ca="1" si="6"/>
        <v>#NAME?</v>
      </c>
      <c r="J368" s="78" t="s">
        <v>951</v>
      </c>
      <c r="K368" s="78" t="s">
        <v>952</v>
      </c>
      <c r="L368" s="78" t="s">
        <v>1052</v>
      </c>
      <c r="M368" s="78" t="s">
        <v>2644</v>
      </c>
      <c r="BH368" t="s">
        <v>3774</v>
      </c>
      <c r="BI368" t="s">
        <v>3775</v>
      </c>
      <c r="BJ368">
        <v>2408</v>
      </c>
    </row>
    <row r="369" spans="4:62" x14ac:dyDescent="0.25">
      <c r="D369" s="81" t="s">
        <v>3718</v>
      </c>
      <c r="E369" s="80" t="s">
        <v>1720</v>
      </c>
      <c r="F369" s="78" t="s">
        <v>1106</v>
      </c>
      <c r="G369" s="79" t="s">
        <v>1107</v>
      </c>
      <c r="I369" s="86" t="e">
        <f t="shared" ca="1" si="6"/>
        <v>#NAME?</v>
      </c>
      <c r="J369" s="83" t="s">
        <v>951</v>
      </c>
      <c r="K369" s="83" t="s">
        <v>952</v>
      </c>
      <c r="L369" s="83" t="s">
        <v>1023</v>
      </c>
      <c r="M369" s="83" t="s">
        <v>2591</v>
      </c>
      <c r="BH369" t="s">
        <v>3776</v>
      </c>
      <c r="BI369" t="s">
        <v>3777</v>
      </c>
      <c r="BJ369">
        <v>2408</v>
      </c>
    </row>
    <row r="370" spans="4:62" x14ac:dyDescent="0.25">
      <c r="D370" s="75" t="s">
        <v>3718</v>
      </c>
      <c r="E370" s="80" t="s">
        <v>1720</v>
      </c>
      <c r="F370" s="83" t="s">
        <v>1108</v>
      </c>
      <c r="G370" s="84" t="s">
        <v>1109</v>
      </c>
      <c r="I370" s="77" t="e">
        <f t="shared" ca="1" si="6"/>
        <v>#NAME?</v>
      </c>
      <c r="J370" s="78" t="s">
        <v>951</v>
      </c>
      <c r="K370" s="78" t="s">
        <v>952</v>
      </c>
      <c r="L370" s="78" t="s">
        <v>1024</v>
      </c>
      <c r="M370" s="78" t="s">
        <v>2602</v>
      </c>
      <c r="BH370" t="s">
        <v>3778</v>
      </c>
      <c r="BI370" t="s">
        <v>3779</v>
      </c>
      <c r="BJ370">
        <v>2408</v>
      </c>
    </row>
    <row r="371" spans="4:62" x14ac:dyDescent="0.25">
      <c r="D371" s="81" t="s">
        <v>3718</v>
      </c>
      <c r="E371" s="80" t="s">
        <v>1720</v>
      </c>
      <c r="F371" s="83" t="s">
        <v>3780</v>
      </c>
      <c r="G371" s="84" t="s">
        <v>1113</v>
      </c>
      <c r="I371" s="86" t="e">
        <f t="shared" ca="1" si="6"/>
        <v>#NAME?</v>
      </c>
      <c r="J371" s="83" t="s">
        <v>951</v>
      </c>
      <c r="K371" s="83" t="s">
        <v>952</v>
      </c>
      <c r="L371" s="83" t="s">
        <v>1034</v>
      </c>
      <c r="M371" s="83" t="s">
        <v>2449</v>
      </c>
      <c r="BH371" t="s">
        <v>3781</v>
      </c>
      <c r="BI371" t="s">
        <v>3782</v>
      </c>
      <c r="BJ371">
        <v>2408</v>
      </c>
    </row>
    <row r="372" spans="4:62" x14ac:dyDescent="0.25">
      <c r="D372" s="75" t="s">
        <v>3718</v>
      </c>
      <c r="E372" s="80" t="s">
        <v>1720</v>
      </c>
      <c r="F372" s="78" t="s">
        <v>2047</v>
      </c>
      <c r="G372" s="79" t="s">
        <v>1114</v>
      </c>
      <c r="I372" s="77" t="e">
        <f t="shared" ca="1" si="6"/>
        <v>#NAME?</v>
      </c>
      <c r="J372" s="78" t="s">
        <v>951</v>
      </c>
      <c r="K372" s="78" t="s">
        <v>952</v>
      </c>
      <c r="L372" s="78" t="s">
        <v>1050</v>
      </c>
      <c r="M372" s="78" t="s">
        <v>2622</v>
      </c>
      <c r="BH372" t="s">
        <v>3783</v>
      </c>
      <c r="BI372" t="s">
        <v>3784</v>
      </c>
      <c r="BJ372">
        <v>2408</v>
      </c>
    </row>
    <row r="373" spans="4:62" x14ac:dyDescent="0.25">
      <c r="D373" s="81" t="s">
        <v>3718</v>
      </c>
      <c r="E373" s="80" t="s">
        <v>1720</v>
      </c>
      <c r="F373" s="83" t="s">
        <v>1142</v>
      </c>
      <c r="G373" s="84" t="s">
        <v>1143</v>
      </c>
      <c r="I373" s="86" t="e">
        <f t="shared" ca="1" si="6"/>
        <v>#NAME?</v>
      </c>
      <c r="J373" s="83" t="s">
        <v>951</v>
      </c>
      <c r="K373" s="83" t="s">
        <v>952</v>
      </c>
      <c r="L373" s="83" t="s">
        <v>2537</v>
      </c>
      <c r="M373" s="83" t="s">
        <v>2538</v>
      </c>
      <c r="BH373" t="s">
        <v>3785</v>
      </c>
      <c r="BI373" t="s">
        <v>3786</v>
      </c>
      <c r="BJ373">
        <v>3101</v>
      </c>
    </row>
    <row r="374" spans="4:62" x14ac:dyDescent="0.25">
      <c r="D374" s="75" t="s">
        <v>3718</v>
      </c>
      <c r="E374" s="80" t="s">
        <v>1720</v>
      </c>
      <c r="F374" s="83" t="s">
        <v>3787</v>
      </c>
      <c r="G374" s="84" t="s">
        <v>1149</v>
      </c>
      <c r="I374" s="77" t="e">
        <f t="shared" ca="1" si="6"/>
        <v>#NAME?</v>
      </c>
      <c r="J374" s="78" t="s">
        <v>953</v>
      </c>
      <c r="K374" s="78" t="s">
        <v>954</v>
      </c>
      <c r="L374" s="78" t="s">
        <v>953</v>
      </c>
      <c r="M374" s="78" t="s">
        <v>2653</v>
      </c>
      <c r="BH374" t="s">
        <v>3788</v>
      </c>
      <c r="BI374" t="s">
        <v>3789</v>
      </c>
      <c r="BJ374">
        <v>3101</v>
      </c>
    </row>
    <row r="375" spans="4:62" x14ac:dyDescent="0.25">
      <c r="D375" s="81" t="s">
        <v>3718</v>
      </c>
      <c r="E375" s="80" t="s">
        <v>1720</v>
      </c>
      <c r="F375" s="78" t="s">
        <v>1146</v>
      </c>
      <c r="G375" s="79" t="s">
        <v>1147</v>
      </c>
      <c r="I375" s="86" t="e">
        <f t="shared" ca="1" si="6"/>
        <v>#NAME?</v>
      </c>
      <c r="J375" s="83" t="s">
        <v>358</v>
      </c>
      <c r="K375" s="83" t="s">
        <v>955</v>
      </c>
      <c r="L375" s="83" t="s">
        <v>358</v>
      </c>
      <c r="M375" s="83" t="s">
        <v>2663</v>
      </c>
      <c r="BH375" t="s">
        <v>3790</v>
      </c>
      <c r="BI375" t="s">
        <v>3791</v>
      </c>
      <c r="BJ375">
        <v>3101</v>
      </c>
    </row>
    <row r="376" spans="4:62" x14ac:dyDescent="0.25">
      <c r="D376" s="75" t="s">
        <v>3718</v>
      </c>
      <c r="E376" s="80" t="s">
        <v>1720</v>
      </c>
      <c r="F376" s="78" t="s">
        <v>3792</v>
      </c>
      <c r="G376" s="79" t="s">
        <v>1156</v>
      </c>
      <c r="I376" s="77" t="e">
        <f t="shared" ca="1" si="6"/>
        <v>#NAME?</v>
      </c>
      <c r="J376" s="78" t="s">
        <v>2684</v>
      </c>
      <c r="K376" s="78" t="s">
        <v>958</v>
      </c>
      <c r="L376" s="78" t="s">
        <v>2684</v>
      </c>
      <c r="M376" s="78" t="s">
        <v>2685</v>
      </c>
      <c r="BH376" t="s">
        <v>3793</v>
      </c>
      <c r="BI376" t="s">
        <v>3794</v>
      </c>
      <c r="BJ376">
        <v>3101</v>
      </c>
    </row>
    <row r="377" spans="4:62" x14ac:dyDescent="0.25">
      <c r="D377" s="81" t="s">
        <v>3718</v>
      </c>
      <c r="E377" s="80" t="s">
        <v>1720</v>
      </c>
      <c r="F377" s="78" t="s">
        <v>1190</v>
      </c>
      <c r="G377" s="79" t="s">
        <v>1191</v>
      </c>
      <c r="I377" s="86" t="e">
        <f t="shared" ca="1" si="6"/>
        <v>#NAME?</v>
      </c>
      <c r="J377" s="83" t="s">
        <v>2684</v>
      </c>
      <c r="K377" s="83" t="s">
        <v>958</v>
      </c>
      <c r="L377" s="83" t="s">
        <v>1328</v>
      </c>
      <c r="M377" s="83" t="s">
        <v>2696</v>
      </c>
      <c r="BH377" t="s">
        <v>3795</v>
      </c>
      <c r="BI377" t="s">
        <v>3796</v>
      </c>
      <c r="BJ377">
        <v>3102</v>
      </c>
    </row>
    <row r="378" spans="4:62" x14ac:dyDescent="0.25">
      <c r="D378" s="75" t="s">
        <v>3718</v>
      </c>
      <c r="E378" s="80" t="s">
        <v>1720</v>
      </c>
      <c r="F378" s="83" t="s">
        <v>1051</v>
      </c>
      <c r="G378" s="84" t="s">
        <v>1184</v>
      </c>
      <c r="I378" s="77" t="e">
        <f t="shared" ca="1" si="6"/>
        <v>#NAME?</v>
      </c>
      <c r="J378" s="78" t="s">
        <v>2684</v>
      </c>
      <c r="K378" s="78" t="s">
        <v>958</v>
      </c>
      <c r="L378" s="78" t="s">
        <v>2707</v>
      </c>
      <c r="M378" s="78" t="s">
        <v>2708</v>
      </c>
      <c r="BH378" t="s">
        <v>3797</v>
      </c>
      <c r="BI378" t="s">
        <v>3798</v>
      </c>
      <c r="BJ378">
        <v>3102</v>
      </c>
    </row>
    <row r="379" spans="4:62" x14ac:dyDescent="0.25">
      <c r="D379" s="81" t="s">
        <v>3718</v>
      </c>
      <c r="E379" s="80" t="s">
        <v>1720</v>
      </c>
      <c r="F379" s="78" t="s">
        <v>1171</v>
      </c>
      <c r="G379" s="79" t="s">
        <v>1172</v>
      </c>
      <c r="I379" s="86" t="e">
        <f t="shared" ca="1" si="6"/>
        <v>#NAME?</v>
      </c>
      <c r="J379" s="83" t="s">
        <v>1005</v>
      </c>
      <c r="K379" s="83" t="s">
        <v>1006</v>
      </c>
      <c r="L379" s="83" t="s">
        <v>1005</v>
      </c>
      <c r="M379" s="83" t="s">
        <v>2906</v>
      </c>
      <c r="BH379" t="s">
        <v>3799</v>
      </c>
      <c r="BI379" t="s">
        <v>3800</v>
      </c>
      <c r="BJ379">
        <v>3102</v>
      </c>
    </row>
    <row r="380" spans="4:62" x14ac:dyDescent="0.25">
      <c r="D380" s="75" t="s">
        <v>3718</v>
      </c>
      <c r="E380" s="80" t="s">
        <v>1720</v>
      </c>
      <c r="F380" s="83" t="s">
        <v>3801</v>
      </c>
      <c r="G380" s="84" t="s">
        <v>1170</v>
      </c>
      <c r="I380" s="77" t="e">
        <f t="shared" ca="1" si="6"/>
        <v>#NAME?</v>
      </c>
      <c r="J380" s="78" t="s">
        <v>2885</v>
      </c>
      <c r="K380" s="78" t="s">
        <v>1000</v>
      </c>
      <c r="L380" s="78" t="s">
        <v>2885</v>
      </c>
      <c r="M380" s="78" t="s">
        <v>2886</v>
      </c>
      <c r="BH380" t="s">
        <v>3802</v>
      </c>
      <c r="BI380" t="s">
        <v>3803</v>
      </c>
      <c r="BJ380">
        <v>3102</v>
      </c>
    </row>
    <row r="381" spans="4:62" x14ac:dyDescent="0.25">
      <c r="D381" s="81" t="s">
        <v>3718</v>
      </c>
      <c r="E381" s="80" t="s">
        <v>1720</v>
      </c>
      <c r="F381" s="83" t="s">
        <v>3184</v>
      </c>
      <c r="G381" s="84" t="s">
        <v>1173</v>
      </c>
      <c r="I381" s="86" t="e">
        <f t="shared" ca="1" si="6"/>
        <v>#NAME?</v>
      </c>
      <c r="J381" s="83" t="s">
        <v>1001</v>
      </c>
      <c r="K381" s="83" t="s">
        <v>1002</v>
      </c>
      <c r="L381" s="83" t="s">
        <v>1001</v>
      </c>
      <c r="M381" s="83" t="s">
        <v>2895</v>
      </c>
      <c r="BH381" t="s">
        <v>3804</v>
      </c>
      <c r="BI381" t="s">
        <v>3805</v>
      </c>
      <c r="BJ381">
        <v>3102</v>
      </c>
    </row>
    <row r="382" spans="4:62" x14ac:dyDescent="0.25">
      <c r="D382" s="75" t="s">
        <v>3718</v>
      </c>
      <c r="E382" s="80" t="s">
        <v>1720</v>
      </c>
      <c r="F382" s="78" t="s">
        <v>1175</v>
      </c>
      <c r="G382" s="79" t="s">
        <v>1176</v>
      </c>
      <c r="I382" s="77" t="e">
        <f t="shared" ca="1" si="6"/>
        <v>#NAME?</v>
      </c>
      <c r="J382" s="78" t="s">
        <v>2818</v>
      </c>
      <c r="K382" s="78" t="s">
        <v>984</v>
      </c>
      <c r="L382" s="78" t="s">
        <v>2818</v>
      </c>
      <c r="M382" s="78" t="s">
        <v>2819</v>
      </c>
      <c r="BH382" t="s">
        <v>3806</v>
      </c>
      <c r="BI382" t="s">
        <v>3807</v>
      </c>
      <c r="BJ382">
        <v>3102</v>
      </c>
    </row>
    <row r="383" spans="4:62" x14ac:dyDescent="0.25">
      <c r="D383" s="81" t="s">
        <v>3718</v>
      </c>
      <c r="E383" s="80" t="s">
        <v>1720</v>
      </c>
      <c r="F383" s="83" t="s">
        <v>3808</v>
      </c>
      <c r="G383" s="84" t="s">
        <v>1157</v>
      </c>
      <c r="I383" s="86" t="e">
        <f t="shared" ca="1" si="6"/>
        <v>#NAME?</v>
      </c>
      <c r="J383" s="83" t="s">
        <v>2770</v>
      </c>
      <c r="K383" s="83" t="s">
        <v>973</v>
      </c>
      <c r="L383" s="83" t="s">
        <v>2770</v>
      </c>
      <c r="M383" s="83" t="s">
        <v>2771</v>
      </c>
      <c r="BH383" t="s">
        <v>3809</v>
      </c>
      <c r="BI383" t="s">
        <v>3810</v>
      </c>
      <c r="BJ383">
        <v>3103</v>
      </c>
    </row>
    <row r="384" spans="4:62" x14ac:dyDescent="0.25">
      <c r="D384" s="75" t="s">
        <v>3718</v>
      </c>
      <c r="E384" s="80" t="s">
        <v>1720</v>
      </c>
      <c r="F384" s="78" t="s">
        <v>3811</v>
      </c>
      <c r="G384" s="79" t="s">
        <v>1158</v>
      </c>
      <c r="I384" s="77" t="e">
        <f t="shared" ca="1" si="6"/>
        <v>#NAME?</v>
      </c>
      <c r="J384" s="78" t="s">
        <v>980</v>
      </c>
      <c r="K384" s="78" t="s">
        <v>981</v>
      </c>
      <c r="L384" s="78" t="s">
        <v>980</v>
      </c>
      <c r="M384" s="78" t="s">
        <v>2802</v>
      </c>
      <c r="BH384" t="s">
        <v>3812</v>
      </c>
      <c r="BI384" t="s">
        <v>3813</v>
      </c>
      <c r="BJ384">
        <v>3103</v>
      </c>
    </row>
    <row r="385" spans="4:62" x14ac:dyDescent="0.25">
      <c r="D385" s="81" t="s">
        <v>3718</v>
      </c>
      <c r="E385" s="80" t="s">
        <v>1720</v>
      </c>
      <c r="F385" s="83" t="s">
        <v>1159</v>
      </c>
      <c r="G385" s="84" t="s">
        <v>1160</v>
      </c>
      <c r="I385" s="86" t="e">
        <f t="shared" ca="1" si="6"/>
        <v>#NAME?</v>
      </c>
      <c r="J385" s="83" t="s">
        <v>976</v>
      </c>
      <c r="K385" s="83" t="s">
        <v>977</v>
      </c>
      <c r="L385" s="83" t="s">
        <v>976</v>
      </c>
      <c r="M385" s="83" t="s">
        <v>2786</v>
      </c>
      <c r="BH385" t="s">
        <v>3814</v>
      </c>
      <c r="BI385" t="s">
        <v>3815</v>
      </c>
      <c r="BJ385">
        <v>3103</v>
      </c>
    </row>
    <row r="386" spans="4:62" x14ac:dyDescent="0.25">
      <c r="D386" s="75" t="s">
        <v>3718</v>
      </c>
      <c r="E386" s="80" t="s">
        <v>1720</v>
      </c>
      <c r="F386" s="78" t="s">
        <v>1161</v>
      </c>
      <c r="G386" s="79" t="s">
        <v>1162</v>
      </c>
      <c r="I386" s="77" t="e">
        <f t="shared" ca="1" si="6"/>
        <v>#NAME?</v>
      </c>
      <c r="J386" s="78" t="s">
        <v>978</v>
      </c>
      <c r="K386" s="78" t="s">
        <v>979</v>
      </c>
      <c r="L386" s="78" t="s">
        <v>978</v>
      </c>
      <c r="M386" s="78" t="s">
        <v>2794</v>
      </c>
      <c r="BH386" t="s">
        <v>3816</v>
      </c>
      <c r="BI386" t="s">
        <v>3817</v>
      </c>
      <c r="BJ386">
        <v>3103</v>
      </c>
    </row>
    <row r="387" spans="4:62" x14ac:dyDescent="0.25">
      <c r="D387" s="81" t="s">
        <v>3718</v>
      </c>
      <c r="E387" s="80" t="s">
        <v>1720</v>
      </c>
      <c r="F387" s="78" t="s">
        <v>373</v>
      </c>
      <c r="G387" s="79" t="s">
        <v>1062</v>
      </c>
      <c r="I387" s="86" t="e">
        <f t="shared" ca="1" si="6"/>
        <v>#NAME?</v>
      </c>
      <c r="J387" s="83" t="s">
        <v>974</v>
      </c>
      <c r="K387" s="83" t="s">
        <v>975</v>
      </c>
      <c r="L387" s="83" t="s">
        <v>974</v>
      </c>
      <c r="M387" s="83" t="s">
        <v>2778</v>
      </c>
      <c r="BH387" t="s">
        <v>3818</v>
      </c>
      <c r="BI387" t="s">
        <v>3819</v>
      </c>
      <c r="BJ387">
        <v>3103</v>
      </c>
    </row>
    <row r="388" spans="4:62" x14ac:dyDescent="0.25">
      <c r="D388" s="75" t="s">
        <v>3718</v>
      </c>
      <c r="E388" s="80" t="s">
        <v>1720</v>
      </c>
      <c r="F388" s="83" t="s">
        <v>376</v>
      </c>
      <c r="G388" s="84" t="s">
        <v>1063</v>
      </c>
      <c r="I388" s="77" t="e">
        <f t="shared" ca="1" si="6"/>
        <v>#NAME?</v>
      </c>
      <c r="J388" s="78" t="s">
        <v>982</v>
      </c>
      <c r="K388" s="78" t="s">
        <v>983</v>
      </c>
      <c r="L388" s="78" t="s">
        <v>982</v>
      </c>
      <c r="M388" s="78" t="s">
        <v>2810</v>
      </c>
      <c r="BH388" t="s">
        <v>3820</v>
      </c>
      <c r="BI388" t="s">
        <v>3821</v>
      </c>
      <c r="BJ388">
        <v>3103</v>
      </c>
    </row>
    <row r="389" spans="4:62" x14ac:dyDescent="0.25">
      <c r="D389" s="81" t="s">
        <v>3718</v>
      </c>
      <c r="E389" s="80" t="s">
        <v>1720</v>
      </c>
      <c r="F389" s="78" t="s">
        <v>375</v>
      </c>
      <c r="G389" s="79" t="s">
        <v>1064</v>
      </c>
      <c r="I389" s="86" t="e">
        <f t="shared" ca="1" si="6"/>
        <v>#NAME?</v>
      </c>
      <c r="J389" s="83" t="s">
        <v>1010</v>
      </c>
      <c r="K389" s="83" t="s">
        <v>1011</v>
      </c>
      <c r="L389" s="83" t="s">
        <v>1010</v>
      </c>
      <c r="M389" s="83" t="s">
        <v>2924</v>
      </c>
      <c r="BH389" t="s">
        <v>3822</v>
      </c>
      <c r="BI389" t="s">
        <v>3823</v>
      </c>
      <c r="BJ389">
        <v>3105</v>
      </c>
    </row>
    <row r="390" spans="4:62" x14ac:dyDescent="0.25">
      <c r="D390" s="75" t="s">
        <v>3718</v>
      </c>
      <c r="E390" s="80" t="s">
        <v>1720</v>
      </c>
      <c r="F390" s="78" t="s">
        <v>1118</v>
      </c>
      <c r="G390" s="79" t="s">
        <v>1119</v>
      </c>
      <c r="I390" s="77" t="e">
        <f t="shared" ca="1" si="6"/>
        <v>#NAME?</v>
      </c>
      <c r="J390" s="78" t="s">
        <v>2934</v>
      </c>
      <c r="K390" s="78" t="s">
        <v>1012</v>
      </c>
      <c r="L390" s="78" t="s">
        <v>2934</v>
      </c>
      <c r="M390" s="78" t="s">
        <v>2935</v>
      </c>
      <c r="BH390" t="s">
        <v>3824</v>
      </c>
      <c r="BI390" t="s">
        <v>3825</v>
      </c>
      <c r="BJ390">
        <v>3105</v>
      </c>
    </row>
    <row r="391" spans="4:62" x14ac:dyDescent="0.25">
      <c r="D391" s="81" t="s">
        <v>3718</v>
      </c>
      <c r="E391" s="80" t="s">
        <v>1720</v>
      </c>
      <c r="F391" s="83" t="s">
        <v>1059</v>
      </c>
      <c r="G391" s="84" t="s">
        <v>1060</v>
      </c>
      <c r="I391" s="86" t="e">
        <f t="shared" ca="1" si="6"/>
        <v>#NAME?</v>
      </c>
      <c r="J391" s="83" t="s">
        <v>372</v>
      </c>
      <c r="K391" s="83" t="s">
        <v>927</v>
      </c>
      <c r="L391" s="83" t="s">
        <v>372</v>
      </c>
      <c r="M391" s="83" t="s">
        <v>2299</v>
      </c>
      <c r="BH391" t="s">
        <v>3826</v>
      </c>
      <c r="BI391" t="s">
        <v>3827</v>
      </c>
      <c r="BJ391">
        <v>3105</v>
      </c>
    </row>
    <row r="392" spans="4:62" x14ac:dyDescent="0.25">
      <c r="D392" s="75" t="s">
        <v>3718</v>
      </c>
      <c r="E392" s="80" t="s">
        <v>1720</v>
      </c>
      <c r="F392" s="83" t="s">
        <v>1178</v>
      </c>
      <c r="G392" s="84" t="s">
        <v>1179</v>
      </c>
      <c r="I392" s="77" t="e">
        <f t="shared" ca="1" si="6"/>
        <v>#NAME?</v>
      </c>
      <c r="J392" s="78" t="s">
        <v>3660</v>
      </c>
      <c r="K392" s="78" t="s">
        <v>1014</v>
      </c>
      <c r="L392" s="78" t="s">
        <v>1013</v>
      </c>
      <c r="M392" s="78" t="s">
        <v>2946</v>
      </c>
      <c r="BH392" t="s">
        <v>3828</v>
      </c>
      <c r="BI392" t="s">
        <v>3829</v>
      </c>
      <c r="BJ392">
        <v>3105</v>
      </c>
    </row>
    <row r="393" spans="4:62" x14ac:dyDescent="0.25">
      <c r="D393" s="81" t="s">
        <v>3718</v>
      </c>
      <c r="E393" s="80" t="s">
        <v>1720</v>
      </c>
      <c r="F393" s="78" t="s">
        <v>1180</v>
      </c>
      <c r="G393" s="79" t="s">
        <v>1181</v>
      </c>
      <c r="I393" s="86" t="e">
        <f t="shared" ca="1" si="6"/>
        <v>#NAME?</v>
      </c>
      <c r="J393" s="83" t="s">
        <v>3663</v>
      </c>
      <c r="K393" s="83" t="s">
        <v>1016</v>
      </c>
      <c r="L393" s="83" t="s">
        <v>1015</v>
      </c>
      <c r="M393" s="83" t="s">
        <v>2956</v>
      </c>
      <c r="BH393" t="s">
        <v>3830</v>
      </c>
      <c r="BI393" t="s">
        <v>3831</v>
      </c>
      <c r="BJ393">
        <v>3105</v>
      </c>
    </row>
    <row r="394" spans="4:62" x14ac:dyDescent="0.25">
      <c r="D394" s="75" t="s">
        <v>3718</v>
      </c>
      <c r="E394" s="80" t="s">
        <v>1720</v>
      </c>
      <c r="F394" s="78" t="s">
        <v>1053</v>
      </c>
      <c r="G394" s="79" t="s">
        <v>1054</v>
      </c>
      <c r="I394" s="77" t="e">
        <f t="shared" ca="1" si="6"/>
        <v>#NAME?</v>
      </c>
      <c r="J394" s="78" t="s">
        <v>883</v>
      </c>
      <c r="K394" s="78" t="s">
        <v>1019</v>
      </c>
      <c r="L394" s="78" t="s">
        <v>883</v>
      </c>
      <c r="M394" s="78" t="s">
        <v>2965</v>
      </c>
      <c r="BH394" t="s">
        <v>3832</v>
      </c>
      <c r="BI394" t="s">
        <v>3833</v>
      </c>
      <c r="BJ394">
        <v>3106</v>
      </c>
    </row>
    <row r="395" spans="4:62" x14ac:dyDescent="0.25">
      <c r="D395" s="81" t="s">
        <v>3718</v>
      </c>
      <c r="E395" s="80" t="s">
        <v>1720</v>
      </c>
      <c r="F395" s="78" t="s">
        <v>3834</v>
      </c>
      <c r="G395" s="79" t="s">
        <v>1100</v>
      </c>
      <c r="I395" s="86" t="e">
        <f t="shared" ca="1" si="6"/>
        <v>#NAME?</v>
      </c>
      <c r="J395" s="83" t="s">
        <v>516</v>
      </c>
      <c r="K395" s="83" t="s">
        <v>1020</v>
      </c>
      <c r="L395" s="83" t="s">
        <v>516</v>
      </c>
      <c r="M395" s="83" t="s">
        <v>2974</v>
      </c>
      <c r="BH395" t="s">
        <v>3835</v>
      </c>
      <c r="BI395" t="s">
        <v>3836</v>
      </c>
      <c r="BJ395">
        <v>3106</v>
      </c>
    </row>
    <row r="396" spans="4:62" x14ac:dyDescent="0.25">
      <c r="D396" s="75" t="s">
        <v>3837</v>
      </c>
      <c r="E396" s="80" t="s">
        <v>1713</v>
      </c>
      <c r="F396" s="83" t="s">
        <v>3838</v>
      </c>
      <c r="G396" s="84" t="s">
        <v>1195</v>
      </c>
      <c r="I396" s="77" t="e">
        <f t="shared" ca="1" si="6"/>
        <v>#NAME?</v>
      </c>
      <c r="J396" s="78" t="s">
        <v>1021</v>
      </c>
      <c r="K396" s="78" t="s">
        <v>1022</v>
      </c>
      <c r="L396" s="78" t="s">
        <v>1021</v>
      </c>
      <c r="M396" s="78" t="s">
        <v>2985</v>
      </c>
      <c r="BH396" t="s">
        <v>3839</v>
      </c>
      <c r="BI396" t="s">
        <v>3840</v>
      </c>
      <c r="BJ396">
        <v>3106</v>
      </c>
    </row>
    <row r="397" spans="4:62" x14ac:dyDescent="0.25">
      <c r="D397" s="81" t="s">
        <v>3837</v>
      </c>
      <c r="E397" s="80" t="s">
        <v>1713</v>
      </c>
      <c r="F397" s="83" t="s">
        <v>3841</v>
      </c>
      <c r="G397" s="84" t="s">
        <v>1206</v>
      </c>
      <c r="I397" s="86" t="e">
        <f t="shared" ref="I397:I460" ca="1" si="7">_xlfn.CONCAT(K397,L397)</f>
        <v>#NAME?</v>
      </c>
      <c r="J397" s="83" t="s">
        <v>1030</v>
      </c>
      <c r="K397" s="83" t="s">
        <v>1031</v>
      </c>
      <c r="L397" s="83" t="s">
        <v>1030</v>
      </c>
      <c r="M397" s="83" t="s">
        <v>3063</v>
      </c>
      <c r="BH397" t="s">
        <v>3842</v>
      </c>
      <c r="BI397" t="s">
        <v>3843</v>
      </c>
      <c r="BJ397">
        <v>3106</v>
      </c>
    </row>
    <row r="398" spans="4:62" x14ac:dyDescent="0.25">
      <c r="D398" s="75" t="s">
        <v>3837</v>
      </c>
      <c r="E398" s="80" t="s">
        <v>1713</v>
      </c>
      <c r="F398" s="83" t="s">
        <v>1211</v>
      </c>
      <c r="G398" s="84" t="s">
        <v>1212</v>
      </c>
      <c r="I398" s="77" t="e">
        <f t="shared" ca="1" si="7"/>
        <v>#NAME?</v>
      </c>
      <c r="J398" s="78" t="s">
        <v>1032</v>
      </c>
      <c r="K398" s="78" t="s">
        <v>1033</v>
      </c>
      <c r="L398" s="78" t="s">
        <v>1032</v>
      </c>
      <c r="M398" s="78" t="s">
        <v>3070</v>
      </c>
      <c r="BH398" t="s">
        <v>3844</v>
      </c>
      <c r="BI398" t="s">
        <v>3845</v>
      </c>
      <c r="BJ398">
        <v>3106</v>
      </c>
    </row>
    <row r="399" spans="4:62" x14ac:dyDescent="0.25">
      <c r="D399" s="81" t="s">
        <v>3837</v>
      </c>
      <c r="E399" s="80" t="s">
        <v>1713</v>
      </c>
      <c r="F399" s="78" t="s">
        <v>1213</v>
      </c>
      <c r="G399" s="79" t="s">
        <v>1214</v>
      </c>
      <c r="I399" s="86" t="e">
        <f t="shared" ca="1" si="7"/>
        <v>#NAME?</v>
      </c>
      <c r="J399" s="83" t="s">
        <v>369</v>
      </c>
      <c r="K399" s="83" t="s">
        <v>928</v>
      </c>
      <c r="L399" s="83" t="s">
        <v>2321</v>
      </c>
      <c r="M399" s="83" t="s">
        <v>2322</v>
      </c>
      <c r="BH399" t="s">
        <v>3846</v>
      </c>
      <c r="BI399" t="s">
        <v>3847</v>
      </c>
      <c r="BJ399">
        <v>3107</v>
      </c>
    </row>
    <row r="400" spans="4:62" x14ac:dyDescent="0.25">
      <c r="D400" s="75" t="s">
        <v>3837</v>
      </c>
      <c r="E400" s="80" t="s">
        <v>1713</v>
      </c>
      <c r="F400" s="78" t="s">
        <v>1208</v>
      </c>
      <c r="G400" s="79" t="s">
        <v>1209</v>
      </c>
      <c r="I400" s="77" t="e">
        <f t="shared" ca="1" si="7"/>
        <v>#NAME?</v>
      </c>
      <c r="J400" s="78" t="s">
        <v>369</v>
      </c>
      <c r="K400" s="78" t="s">
        <v>928</v>
      </c>
      <c r="L400" s="78" t="s">
        <v>369</v>
      </c>
      <c r="M400" s="78" t="s">
        <v>2310</v>
      </c>
      <c r="BH400" t="s">
        <v>3848</v>
      </c>
      <c r="BI400" t="s">
        <v>3849</v>
      </c>
      <c r="BJ400">
        <v>3107</v>
      </c>
    </row>
    <row r="401" spans="4:62" x14ac:dyDescent="0.25">
      <c r="D401" s="81" t="s">
        <v>3837</v>
      </c>
      <c r="E401" s="80" t="s">
        <v>1713</v>
      </c>
      <c r="F401" s="83" t="s">
        <v>1216</v>
      </c>
      <c r="G401" s="84" t="s">
        <v>1217</v>
      </c>
      <c r="I401" s="86" t="e">
        <f t="shared" ca="1" si="7"/>
        <v>#NAME?</v>
      </c>
      <c r="J401" s="83" t="s">
        <v>2995</v>
      </c>
      <c r="K401" s="83" t="s">
        <v>1025</v>
      </c>
      <c r="L401" s="83" t="s">
        <v>3015</v>
      </c>
      <c r="M401" s="83" t="s">
        <v>3016</v>
      </c>
      <c r="BH401" t="s">
        <v>3850</v>
      </c>
      <c r="BI401" t="s">
        <v>3851</v>
      </c>
      <c r="BJ401">
        <v>3107</v>
      </c>
    </row>
    <row r="402" spans="4:62" x14ac:dyDescent="0.25">
      <c r="D402" s="75" t="s">
        <v>3837</v>
      </c>
      <c r="E402" s="80" t="s">
        <v>1713</v>
      </c>
      <c r="F402" s="78" t="s">
        <v>1219</v>
      </c>
      <c r="G402" s="79" t="s">
        <v>1220</v>
      </c>
      <c r="I402" s="77" t="e">
        <f t="shared" ca="1" si="7"/>
        <v>#NAME?</v>
      </c>
      <c r="J402" s="78" t="s">
        <v>2995</v>
      </c>
      <c r="K402" s="78" t="s">
        <v>1025</v>
      </c>
      <c r="L402" s="78" t="s">
        <v>944</v>
      </c>
      <c r="M402" s="78" t="s">
        <v>3005</v>
      </c>
      <c r="BH402" t="s">
        <v>3852</v>
      </c>
      <c r="BI402" t="s">
        <v>3853</v>
      </c>
      <c r="BJ402">
        <v>3107</v>
      </c>
    </row>
    <row r="403" spans="4:62" x14ac:dyDescent="0.25">
      <c r="D403" s="81" t="s">
        <v>3837</v>
      </c>
      <c r="E403" s="80" t="s">
        <v>1713</v>
      </c>
      <c r="F403" s="78" t="s">
        <v>1196</v>
      </c>
      <c r="G403" s="79" t="s">
        <v>1197</v>
      </c>
      <c r="I403" s="86" t="e">
        <f t="shared" ca="1" si="7"/>
        <v>#NAME?</v>
      </c>
      <c r="J403" s="83" t="s">
        <v>2995</v>
      </c>
      <c r="K403" s="83" t="s">
        <v>1025</v>
      </c>
      <c r="L403" s="83" t="s">
        <v>964</v>
      </c>
      <c r="M403" s="83" t="s">
        <v>3026</v>
      </c>
      <c r="BH403" t="s">
        <v>3854</v>
      </c>
      <c r="BI403" t="s">
        <v>3855</v>
      </c>
      <c r="BJ403">
        <v>3107</v>
      </c>
    </row>
    <row r="404" spans="4:62" x14ac:dyDescent="0.25">
      <c r="D404" s="75" t="s">
        <v>3837</v>
      </c>
      <c r="E404" s="80" t="s">
        <v>1713</v>
      </c>
      <c r="F404" s="78" t="s">
        <v>1203</v>
      </c>
      <c r="G404" s="79" t="s">
        <v>1204</v>
      </c>
      <c r="I404" s="77" t="e">
        <f t="shared" ca="1" si="7"/>
        <v>#NAME?</v>
      </c>
      <c r="J404" s="78" t="s">
        <v>2995</v>
      </c>
      <c r="K404" s="78" t="s">
        <v>1025</v>
      </c>
      <c r="L404" s="78" t="s">
        <v>1029</v>
      </c>
      <c r="M404" s="78" t="s">
        <v>3044</v>
      </c>
      <c r="BH404" t="s">
        <v>3856</v>
      </c>
      <c r="BI404" t="s">
        <v>3857</v>
      </c>
      <c r="BJ404">
        <v>3108</v>
      </c>
    </row>
    <row r="405" spans="4:62" x14ac:dyDescent="0.25">
      <c r="D405" s="81" t="s">
        <v>3837</v>
      </c>
      <c r="E405" s="80" t="s">
        <v>1713</v>
      </c>
      <c r="F405" s="83" t="s">
        <v>1222</v>
      </c>
      <c r="G405" s="84" t="s">
        <v>1223</v>
      </c>
      <c r="I405" s="86" t="e">
        <f t="shared" ca="1" si="7"/>
        <v>#NAME?</v>
      </c>
      <c r="J405" s="83" t="s">
        <v>2995</v>
      </c>
      <c r="K405" s="83" t="s">
        <v>1025</v>
      </c>
      <c r="L405" s="83" t="s">
        <v>2995</v>
      </c>
      <c r="M405" s="83" t="s">
        <v>2996</v>
      </c>
      <c r="BH405" t="s">
        <v>3858</v>
      </c>
      <c r="BI405" t="s">
        <v>3859</v>
      </c>
      <c r="BJ405">
        <v>3108</v>
      </c>
    </row>
    <row r="406" spans="4:62" x14ac:dyDescent="0.25">
      <c r="D406" s="75" t="s">
        <v>3837</v>
      </c>
      <c r="E406" s="80" t="s">
        <v>1713</v>
      </c>
      <c r="F406" s="78" t="s">
        <v>445</v>
      </c>
      <c r="G406" s="79" t="s">
        <v>1224</v>
      </c>
      <c r="I406" s="77" t="e">
        <f t="shared" ca="1" si="7"/>
        <v>#NAME?</v>
      </c>
      <c r="J406" s="78" t="s">
        <v>2995</v>
      </c>
      <c r="K406" s="78" t="s">
        <v>1025</v>
      </c>
      <c r="L406" s="78" t="s">
        <v>989</v>
      </c>
      <c r="M406" s="78" t="s">
        <v>3035</v>
      </c>
      <c r="BH406" t="s">
        <v>3860</v>
      </c>
      <c r="BI406" t="s">
        <v>3861</v>
      </c>
      <c r="BJ406">
        <v>3108</v>
      </c>
    </row>
    <row r="407" spans="4:62" x14ac:dyDescent="0.25">
      <c r="D407" s="81" t="s">
        <v>3837</v>
      </c>
      <c r="E407" s="80" t="s">
        <v>1713</v>
      </c>
      <c r="F407" s="78" t="s">
        <v>1227</v>
      </c>
      <c r="G407" s="79" t="s">
        <v>1228</v>
      </c>
      <c r="I407" s="86" t="e">
        <f t="shared" ca="1" si="7"/>
        <v>#NAME?</v>
      </c>
      <c r="J407" s="83" t="s">
        <v>1048</v>
      </c>
      <c r="K407" s="83" t="s">
        <v>1049</v>
      </c>
      <c r="L407" s="83" t="s">
        <v>1048</v>
      </c>
      <c r="M407" s="83" t="s">
        <v>3129</v>
      </c>
      <c r="BH407" t="s">
        <v>3862</v>
      </c>
      <c r="BI407" t="s">
        <v>3863</v>
      </c>
      <c r="BJ407">
        <v>3108</v>
      </c>
    </row>
    <row r="408" spans="4:62" x14ac:dyDescent="0.25">
      <c r="D408" s="75" t="s">
        <v>3837</v>
      </c>
      <c r="E408" s="80" t="s">
        <v>1713</v>
      </c>
      <c r="F408" s="83" t="s">
        <v>1225</v>
      </c>
      <c r="G408" s="84" t="s">
        <v>1226</v>
      </c>
      <c r="I408" s="77" t="e">
        <f t="shared" ca="1" si="7"/>
        <v>#NAME?</v>
      </c>
      <c r="J408" s="78" t="s">
        <v>478</v>
      </c>
      <c r="K408" s="78" t="s">
        <v>987</v>
      </c>
      <c r="L408" s="78" t="s">
        <v>478</v>
      </c>
      <c r="M408" s="78" t="s">
        <v>2835</v>
      </c>
      <c r="BH408" t="s">
        <v>3864</v>
      </c>
      <c r="BI408" t="s">
        <v>3865</v>
      </c>
      <c r="BJ408">
        <v>3108</v>
      </c>
    </row>
    <row r="409" spans="4:62" x14ac:dyDescent="0.25">
      <c r="D409" s="81" t="s">
        <v>3837</v>
      </c>
      <c r="E409" s="80" t="s">
        <v>1713</v>
      </c>
      <c r="F409" s="83" t="s">
        <v>1229</v>
      </c>
      <c r="G409" s="84" t="s">
        <v>1230</v>
      </c>
      <c r="I409" s="86" t="e">
        <f t="shared" ca="1" si="7"/>
        <v>#NAME?</v>
      </c>
      <c r="J409" s="83" t="s">
        <v>3684</v>
      </c>
      <c r="K409" s="83" t="s">
        <v>988</v>
      </c>
      <c r="L409" s="83" t="s">
        <v>841</v>
      </c>
      <c r="M409" s="83" t="s">
        <v>2843</v>
      </c>
      <c r="BH409" t="s">
        <v>3866</v>
      </c>
      <c r="BI409" t="s">
        <v>3867</v>
      </c>
      <c r="BJ409">
        <v>3108</v>
      </c>
    </row>
    <row r="410" spans="4:62" x14ac:dyDescent="0.25">
      <c r="D410" s="75" t="s">
        <v>3837</v>
      </c>
      <c r="E410" s="80" t="s">
        <v>1713</v>
      </c>
      <c r="F410" s="83" t="s">
        <v>1275</v>
      </c>
      <c r="G410" s="84" t="s">
        <v>1276</v>
      </c>
      <c r="I410" s="77" t="e">
        <f t="shared" ca="1" si="7"/>
        <v>#NAME?</v>
      </c>
      <c r="J410" s="78" t="s">
        <v>985</v>
      </c>
      <c r="K410" s="78" t="s">
        <v>986</v>
      </c>
      <c r="L410" s="78" t="s">
        <v>985</v>
      </c>
      <c r="M410" s="78" t="s">
        <v>2827</v>
      </c>
      <c r="BH410" t="s">
        <v>3868</v>
      </c>
      <c r="BI410" t="s">
        <v>3869</v>
      </c>
      <c r="BJ410">
        <v>3108</v>
      </c>
    </row>
    <row r="411" spans="4:62" x14ac:dyDescent="0.25">
      <c r="D411" s="81" t="s">
        <v>3837</v>
      </c>
      <c r="E411" s="80" t="s">
        <v>1713</v>
      </c>
      <c r="F411" s="78" t="s">
        <v>1231</v>
      </c>
      <c r="G411" s="79" t="s">
        <v>1232</v>
      </c>
      <c r="I411" s="86" t="e">
        <f t="shared" ca="1" si="7"/>
        <v>#NAME?</v>
      </c>
      <c r="J411" s="83" t="s">
        <v>990</v>
      </c>
      <c r="K411" s="83" t="s">
        <v>991</v>
      </c>
      <c r="L411" s="83" t="s">
        <v>990</v>
      </c>
      <c r="M411" s="83" t="s">
        <v>2851</v>
      </c>
      <c r="BH411" t="s">
        <v>3870</v>
      </c>
      <c r="BI411" t="s">
        <v>3871</v>
      </c>
      <c r="BJ411">
        <v>3109</v>
      </c>
    </row>
    <row r="412" spans="4:62" x14ac:dyDescent="0.25">
      <c r="D412" s="75" t="s">
        <v>3837</v>
      </c>
      <c r="E412" s="80" t="s">
        <v>1713</v>
      </c>
      <c r="F412" s="83" t="s">
        <v>1249</v>
      </c>
      <c r="G412" s="84" t="s">
        <v>1250</v>
      </c>
      <c r="I412" s="77" t="e">
        <f t="shared" ca="1" si="7"/>
        <v>#NAME?</v>
      </c>
      <c r="J412" s="78" t="s">
        <v>994</v>
      </c>
      <c r="K412" s="78" t="s">
        <v>995</v>
      </c>
      <c r="L412" s="78" t="s">
        <v>994</v>
      </c>
      <c r="M412" s="78" t="s">
        <v>2869</v>
      </c>
      <c r="BH412" t="s">
        <v>3872</v>
      </c>
      <c r="BI412" t="s">
        <v>3873</v>
      </c>
      <c r="BJ412">
        <v>3109</v>
      </c>
    </row>
    <row r="413" spans="4:62" x14ac:dyDescent="0.25">
      <c r="D413" s="81" t="s">
        <v>3837</v>
      </c>
      <c r="E413" s="80" t="s">
        <v>1713</v>
      </c>
      <c r="F413" s="78" t="s">
        <v>377</v>
      </c>
      <c r="G413" s="79" t="s">
        <v>1194</v>
      </c>
      <c r="I413" s="86" t="e">
        <f t="shared" ca="1" si="7"/>
        <v>#NAME?</v>
      </c>
      <c r="J413" s="83" t="s">
        <v>971</v>
      </c>
      <c r="K413" s="83" t="s">
        <v>972</v>
      </c>
      <c r="L413" s="83" t="s">
        <v>971</v>
      </c>
      <c r="M413" s="83" t="s">
        <v>2762</v>
      </c>
      <c r="BH413" t="s">
        <v>3874</v>
      </c>
      <c r="BI413" t="s">
        <v>3875</v>
      </c>
      <c r="BJ413">
        <v>3109</v>
      </c>
    </row>
    <row r="414" spans="4:62" x14ac:dyDescent="0.25">
      <c r="D414" s="75" t="s">
        <v>3837</v>
      </c>
      <c r="E414" s="80" t="s">
        <v>1713</v>
      </c>
      <c r="F414" s="83" t="s">
        <v>3876</v>
      </c>
      <c r="G414" s="84" t="s">
        <v>1272</v>
      </c>
      <c r="I414" s="77" t="e">
        <f t="shared" ca="1" si="7"/>
        <v>#NAME?</v>
      </c>
      <c r="J414" s="78" t="s">
        <v>992</v>
      </c>
      <c r="K414" s="78" t="s">
        <v>993</v>
      </c>
      <c r="L414" s="78" t="s">
        <v>992</v>
      </c>
      <c r="M414" s="78" t="s">
        <v>2860</v>
      </c>
      <c r="BH414" t="s">
        <v>3877</v>
      </c>
      <c r="BI414" t="s">
        <v>3878</v>
      </c>
      <c r="BJ414">
        <v>3109</v>
      </c>
    </row>
    <row r="415" spans="4:62" x14ac:dyDescent="0.25">
      <c r="D415" s="81" t="s">
        <v>3837</v>
      </c>
      <c r="E415" s="80" t="s">
        <v>1713</v>
      </c>
      <c r="F415" s="78" t="s">
        <v>1273</v>
      </c>
      <c r="G415" s="79" t="s">
        <v>1274</v>
      </c>
      <c r="I415" s="86" t="e">
        <f t="shared" ca="1" si="7"/>
        <v>#NAME?</v>
      </c>
      <c r="J415" s="83" t="s">
        <v>996</v>
      </c>
      <c r="K415" s="83" t="s">
        <v>997</v>
      </c>
      <c r="L415" s="83" t="s">
        <v>996</v>
      </c>
      <c r="M415" s="83" t="s">
        <v>2877</v>
      </c>
      <c r="BH415" t="s">
        <v>3879</v>
      </c>
      <c r="BI415" t="s">
        <v>3880</v>
      </c>
      <c r="BJ415">
        <v>3110</v>
      </c>
    </row>
    <row r="416" spans="4:62" x14ac:dyDescent="0.25">
      <c r="D416" s="75" t="s">
        <v>3837</v>
      </c>
      <c r="E416" s="80" t="s">
        <v>1713</v>
      </c>
      <c r="F416" s="78" t="s">
        <v>1282</v>
      </c>
      <c r="G416" s="79" t="s">
        <v>1283</v>
      </c>
      <c r="I416" s="77" t="e">
        <f t="shared" ca="1" si="7"/>
        <v>#NAME?</v>
      </c>
      <c r="J416" s="78" t="s">
        <v>1036</v>
      </c>
      <c r="K416" s="78" t="s">
        <v>1037</v>
      </c>
      <c r="L416" s="78" t="s">
        <v>1036</v>
      </c>
      <c r="M416" s="78" t="s">
        <v>3078</v>
      </c>
      <c r="BH416" t="s">
        <v>3881</v>
      </c>
      <c r="BI416" t="s">
        <v>3882</v>
      </c>
      <c r="BJ416">
        <v>3110</v>
      </c>
    </row>
    <row r="417" spans="4:62" x14ac:dyDescent="0.25">
      <c r="D417" s="81" t="s">
        <v>3837</v>
      </c>
      <c r="E417" s="80" t="s">
        <v>1713</v>
      </c>
      <c r="F417" s="78" t="s">
        <v>1243</v>
      </c>
      <c r="G417" s="79" t="s">
        <v>1244</v>
      </c>
      <c r="I417" s="86" t="e">
        <f t="shared" ca="1" si="7"/>
        <v>#NAME?</v>
      </c>
      <c r="J417" s="83" t="s">
        <v>1038</v>
      </c>
      <c r="K417" s="83" t="s">
        <v>1039</v>
      </c>
      <c r="L417" s="83" t="s">
        <v>1038</v>
      </c>
      <c r="M417" s="83" t="s">
        <v>3087</v>
      </c>
      <c r="BH417" t="s">
        <v>3883</v>
      </c>
      <c r="BI417" t="s">
        <v>3884</v>
      </c>
      <c r="BJ417">
        <v>3110</v>
      </c>
    </row>
    <row r="418" spans="4:62" x14ac:dyDescent="0.25">
      <c r="D418" s="75" t="s">
        <v>3837</v>
      </c>
      <c r="E418" s="80" t="s">
        <v>1713</v>
      </c>
      <c r="F418" s="83" t="s">
        <v>1284</v>
      </c>
      <c r="G418" s="84" t="s">
        <v>1285</v>
      </c>
      <c r="I418" s="77" t="e">
        <f t="shared" ca="1" si="7"/>
        <v>#NAME?</v>
      </c>
      <c r="J418" s="78" t="s">
        <v>1040</v>
      </c>
      <c r="K418" s="78" t="s">
        <v>1041</v>
      </c>
      <c r="L418" s="78" t="s">
        <v>1040</v>
      </c>
      <c r="M418" s="78" t="s">
        <v>3095</v>
      </c>
      <c r="BH418" t="s">
        <v>3885</v>
      </c>
      <c r="BI418" t="s">
        <v>3886</v>
      </c>
      <c r="BJ418">
        <v>3110</v>
      </c>
    </row>
    <row r="419" spans="4:62" x14ac:dyDescent="0.25">
      <c r="D419" s="81" t="s">
        <v>3837</v>
      </c>
      <c r="E419" s="80" t="s">
        <v>1713</v>
      </c>
      <c r="F419" s="83" t="s">
        <v>1288</v>
      </c>
      <c r="G419" s="84" t="s">
        <v>1289</v>
      </c>
      <c r="I419" s="86" t="e">
        <f t="shared" ca="1" si="7"/>
        <v>#NAME?</v>
      </c>
      <c r="J419" s="83" t="s">
        <v>1042</v>
      </c>
      <c r="K419" s="83" t="s">
        <v>1043</v>
      </c>
      <c r="L419" s="83" t="s">
        <v>1042</v>
      </c>
      <c r="M419" s="83" t="s">
        <v>3103</v>
      </c>
      <c r="BH419" t="s">
        <v>3887</v>
      </c>
      <c r="BI419" t="s">
        <v>3888</v>
      </c>
      <c r="BJ419">
        <v>3110</v>
      </c>
    </row>
    <row r="420" spans="4:62" x14ac:dyDescent="0.25">
      <c r="D420" s="75" t="s">
        <v>3837</v>
      </c>
      <c r="E420" s="80" t="s">
        <v>1713</v>
      </c>
      <c r="F420" s="78" t="s">
        <v>1286</v>
      </c>
      <c r="G420" s="79" t="s">
        <v>1287</v>
      </c>
      <c r="I420" s="77" t="e">
        <f t="shared" ca="1" si="7"/>
        <v>#NAME?</v>
      </c>
      <c r="J420" s="78" t="s">
        <v>370</v>
      </c>
      <c r="K420" s="78" t="s">
        <v>929</v>
      </c>
      <c r="L420" s="78" t="s">
        <v>935</v>
      </c>
      <c r="M420" s="78" t="s">
        <v>2344</v>
      </c>
      <c r="BH420" t="s">
        <v>3889</v>
      </c>
      <c r="BI420" t="s">
        <v>3890</v>
      </c>
      <c r="BJ420">
        <v>3201</v>
      </c>
    </row>
    <row r="421" spans="4:62" x14ac:dyDescent="0.25">
      <c r="D421" s="81" t="s">
        <v>3837</v>
      </c>
      <c r="E421" s="80" t="s">
        <v>1713</v>
      </c>
      <c r="F421" s="83" t="s">
        <v>3891</v>
      </c>
      <c r="G421" s="84" t="s">
        <v>1242</v>
      </c>
      <c r="I421" s="86" t="e">
        <f t="shared" ca="1" si="7"/>
        <v>#NAME?</v>
      </c>
      <c r="J421" s="83" t="s">
        <v>370</v>
      </c>
      <c r="K421" s="83" t="s">
        <v>929</v>
      </c>
      <c r="L421" s="83" t="s">
        <v>1017</v>
      </c>
      <c r="M421" s="83" t="s">
        <v>2356</v>
      </c>
      <c r="BH421" t="s">
        <v>3892</v>
      </c>
      <c r="BI421" t="s">
        <v>3893</v>
      </c>
      <c r="BJ421">
        <v>3201</v>
      </c>
    </row>
    <row r="422" spans="4:62" x14ac:dyDescent="0.25">
      <c r="D422" s="75" t="s">
        <v>3837</v>
      </c>
      <c r="E422" s="80" t="s">
        <v>1713</v>
      </c>
      <c r="F422" s="78" t="s">
        <v>1240</v>
      </c>
      <c r="G422" s="79" t="s">
        <v>1241</v>
      </c>
      <c r="I422" s="77" t="e">
        <f t="shared" ca="1" si="7"/>
        <v>#NAME?</v>
      </c>
      <c r="J422" s="78" t="s">
        <v>370</v>
      </c>
      <c r="K422" s="78" t="s">
        <v>929</v>
      </c>
      <c r="L422" s="78" t="s">
        <v>370</v>
      </c>
      <c r="M422" s="78" t="s">
        <v>2333</v>
      </c>
      <c r="BH422" t="s">
        <v>3894</v>
      </c>
      <c r="BI422" t="s">
        <v>3895</v>
      </c>
      <c r="BJ422">
        <v>3201</v>
      </c>
    </row>
    <row r="423" spans="4:62" x14ac:dyDescent="0.25">
      <c r="D423" s="81" t="s">
        <v>3837</v>
      </c>
      <c r="E423" s="80" t="s">
        <v>1713</v>
      </c>
      <c r="F423" s="78" t="s">
        <v>2461</v>
      </c>
      <c r="G423" s="79" t="s">
        <v>1251</v>
      </c>
      <c r="I423" s="86" t="e">
        <f t="shared" ca="1" si="7"/>
        <v>#NAME?</v>
      </c>
      <c r="J423" s="83" t="s">
        <v>370</v>
      </c>
      <c r="K423" s="83" t="s">
        <v>929</v>
      </c>
      <c r="L423" s="83" t="s">
        <v>2368</v>
      </c>
      <c r="M423" s="83" t="s">
        <v>2369</v>
      </c>
      <c r="BH423" t="s">
        <v>3896</v>
      </c>
      <c r="BI423" t="s">
        <v>3897</v>
      </c>
      <c r="BJ423">
        <v>3201</v>
      </c>
    </row>
    <row r="424" spans="4:62" x14ac:dyDescent="0.25">
      <c r="D424" s="75" t="s">
        <v>3837</v>
      </c>
      <c r="E424" s="80" t="s">
        <v>1713</v>
      </c>
      <c r="F424" s="83" t="s">
        <v>1253</v>
      </c>
      <c r="G424" s="84" t="s">
        <v>1254</v>
      </c>
      <c r="I424" s="77" t="e">
        <f t="shared" ca="1" si="7"/>
        <v>#NAME?</v>
      </c>
      <c r="J424" s="78" t="s">
        <v>1044</v>
      </c>
      <c r="K424" s="78" t="s">
        <v>1045</v>
      </c>
      <c r="L424" s="78" t="s">
        <v>1044</v>
      </c>
      <c r="M424" s="78" t="s">
        <v>3112</v>
      </c>
      <c r="BH424" t="s">
        <v>3898</v>
      </c>
      <c r="BI424" t="s">
        <v>3899</v>
      </c>
      <c r="BJ424">
        <v>3201</v>
      </c>
    </row>
    <row r="425" spans="4:62" x14ac:dyDescent="0.25">
      <c r="D425" s="81" t="s">
        <v>3837</v>
      </c>
      <c r="E425" s="80" t="s">
        <v>1713</v>
      </c>
      <c r="F425" s="78" t="s">
        <v>1255</v>
      </c>
      <c r="G425" s="79" t="s">
        <v>1256</v>
      </c>
      <c r="I425" s="86" t="e">
        <f t="shared" ca="1" si="7"/>
        <v>#NAME?</v>
      </c>
      <c r="J425" s="83" t="s">
        <v>3709</v>
      </c>
      <c r="K425" s="83" t="s">
        <v>1047</v>
      </c>
      <c r="L425" s="83" t="s">
        <v>1046</v>
      </c>
      <c r="M425" s="83" t="s">
        <v>3120</v>
      </c>
      <c r="BH425" t="s">
        <v>3900</v>
      </c>
      <c r="BI425" t="s">
        <v>3901</v>
      </c>
      <c r="BJ425">
        <v>3201</v>
      </c>
    </row>
    <row r="426" spans="4:62" x14ac:dyDescent="0.25">
      <c r="D426" s="75" t="s">
        <v>3837</v>
      </c>
      <c r="E426" s="80" t="s">
        <v>1713</v>
      </c>
      <c r="F426" s="83" t="s">
        <v>3902</v>
      </c>
      <c r="G426" s="84" t="s">
        <v>1258</v>
      </c>
      <c r="I426" s="77" t="e">
        <f t="shared" ca="1" si="7"/>
        <v>#NAME?</v>
      </c>
      <c r="J426" s="78" t="s">
        <v>965</v>
      </c>
      <c r="K426" s="78" t="s">
        <v>966</v>
      </c>
      <c r="L426" s="78" t="s">
        <v>965</v>
      </c>
      <c r="M426" s="78" t="s">
        <v>2729</v>
      </c>
      <c r="BH426" t="s">
        <v>3903</v>
      </c>
      <c r="BI426" t="s">
        <v>3904</v>
      </c>
      <c r="BJ426">
        <v>3201</v>
      </c>
    </row>
    <row r="427" spans="4:62" x14ac:dyDescent="0.25">
      <c r="D427" s="81" t="s">
        <v>3837</v>
      </c>
      <c r="E427" s="80" t="s">
        <v>1713</v>
      </c>
      <c r="F427" s="78" t="s">
        <v>3905</v>
      </c>
      <c r="G427" s="79" t="s">
        <v>1260</v>
      </c>
      <c r="I427" s="86" t="e">
        <f t="shared" ca="1" si="7"/>
        <v>#NAME?</v>
      </c>
      <c r="J427" s="83" t="s">
        <v>967</v>
      </c>
      <c r="K427" s="83" t="s">
        <v>968</v>
      </c>
      <c r="L427" s="83" t="s">
        <v>967</v>
      </c>
      <c r="M427" s="83" t="s">
        <v>2741</v>
      </c>
      <c r="BH427" t="s">
        <v>3906</v>
      </c>
      <c r="BI427" t="s">
        <v>3907</v>
      </c>
      <c r="BJ427">
        <v>3201</v>
      </c>
    </row>
    <row r="428" spans="4:62" x14ac:dyDescent="0.25">
      <c r="D428" s="75" t="s">
        <v>3837</v>
      </c>
      <c r="E428" s="80" t="s">
        <v>1713</v>
      </c>
      <c r="F428" s="83" t="s">
        <v>3908</v>
      </c>
      <c r="G428" s="84" t="s">
        <v>1202</v>
      </c>
      <c r="I428" s="77" t="e">
        <f t="shared" ca="1" si="7"/>
        <v>#NAME?</v>
      </c>
      <c r="J428" s="78" t="s">
        <v>969</v>
      </c>
      <c r="K428" s="78" t="s">
        <v>970</v>
      </c>
      <c r="L428" s="78" t="s">
        <v>969</v>
      </c>
      <c r="M428" s="78" t="s">
        <v>2751</v>
      </c>
      <c r="BH428" t="s">
        <v>3909</v>
      </c>
      <c r="BI428" t="s">
        <v>3910</v>
      </c>
      <c r="BJ428">
        <v>3201</v>
      </c>
    </row>
    <row r="429" spans="4:62" x14ac:dyDescent="0.25">
      <c r="D429" s="81" t="s">
        <v>3837</v>
      </c>
      <c r="E429" s="80" t="s">
        <v>1713</v>
      </c>
      <c r="F429" s="83" t="s">
        <v>3911</v>
      </c>
      <c r="G429" s="84" t="s">
        <v>1262</v>
      </c>
      <c r="I429" s="86" t="e">
        <f t="shared" ca="1" si="7"/>
        <v>#NAME?</v>
      </c>
      <c r="J429" s="83" t="s">
        <v>1057</v>
      </c>
      <c r="K429" s="83" t="s">
        <v>1058</v>
      </c>
      <c r="L429" s="83" t="s">
        <v>3912</v>
      </c>
      <c r="M429" s="84" t="s">
        <v>2221</v>
      </c>
      <c r="BH429" t="s">
        <v>3913</v>
      </c>
      <c r="BI429" t="s">
        <v>3914</v>
      </c>
      <c r="BJ429">
        <v>3201</v>
      </c>
    </row>
    <row r="430" spans="4:62" x14ac:dyDescent="0.25">
      <c r="D430" s="75" t="s">
        <v>3837</v>
      </c>
      <c r="E430" s="80" t="s">
        <v>1713</v>
      </c>
      <c r="F430" s="83" t="s">
        <v>1266</v>
      </c>
      <c r="G430" s="84" t="s">
        <v>1267</v>
      </c>
      <c r="I430" s="77" t="e">
        <f t="shared" ca="1" si="7"/>
        <v>#NAME?</v>
      </c>
      <c r="J430" s="78" t="s">
        <v>1057</v>
      </c>
      <c r="K430" s="78" t="s">
        <v>1058</v>
      </c>
      <c r="L430" s="78" t="s">
        <v>3915</v>
      </c>
      <c r="M430" s="79" t="s">
        <v>2243</v>
      </c>
      <c r="BH430" t="s">
        <v>3916</v>
      </c>
      <c r="BI430" t="s">
        <v>3917</v>
      </c>
      <c r="BJ430">
        <v>3202</v>
      </c>
    </row>
    <row r="431" spans="4:62" x14ac:dyDescent="0.25">
      <c r="D431" s="81" t="s">
        <v>3837</v>
      </c>
      <c r="E431" s="80" t="s">
        <v>1713</v>
      </c>
      <c r="F431" s="78" t="s">
        <v>1268</v>
      </c>
      <c r="G431" s="79" t="s">
        <v>1269</v>
      </c>
      <c r="I431" s="86" t="e">
        <f t="shared" ca="1" si="7"/>
        <v>#NAME?</v>
      </c>
      <c r="J431" s="83" t="s">
        <v>1057</v>
      </c>
      <c r="K431" s="83" t="s">
        <v>1058</v>
      </c>
      <c r="L431" s="83" t="s">
        <v>2266</v>
      </c>
      <c r="M431" s="83" t="s">
        <v>2267</v>
      </c>
      <c r="BH431" t="s">
        <v>3918</v>
      </c>
      <c r="BI431" t="s">
        <v>3919</v>
      </c>
      <c r="BJ431">
        <v>3202</v>
      </c>
    </row>
    <row r="432" spans="4:62" x14ac:dyDescent="0.25">
      <c r="D432" s="75" t="s">
        <v>3837</v>
      </c>
      <c r="E432" s="80" t="s">
        <v>1713</v>
      </c>
      <c r="F432" s="78" t="s">
        <v>1277</v>
      </c>
      <c r="G432" s="79" t="s">
        <v>1278</v>
      </c>
      <c r="I432" s="77" t="e">
        <f t="shared" ca="1" si="7"/>
        <v>#NAME?</v>
      </c>
      <c r="J432" s="78" t="s">
        <v>1057</v>
      </c>
      <c r="K432" s="78" t="s">
        <v>1058</v>
      </c>
      <c r="L432" s="78" t="s">
        <v>2253</v>
      </c>
      <c r="M432" s="78" t="s">
        <v>2254</v>
      </c>
      <c r="BH432" t="s">
        <v>3920</v>
      </c>
      <c r="BI432" t="s">
        <v>3921</v>
      </c>
      <c r="BJ432">
        <v>3202</v>
      </c>
    </row>
    <row r="433" spans="4:62" x14ac:dyDescent="0.25">
      <c r="D433" s="81" t="s">
        <v>3837</v>
      </c>
      <c r="E433" s="80" t="s">
        <v>1713</v>
      </c>
      <c r="F433" s="83" t="s">
        <v>1238</v>
      </c>
      <c r="G433" s="84" t="s">
        <v>1239</v>
      </c>
      <c r="I433" s="86" t="e">
        <f t="shared" ca="1" si="7"/>
        <v>#NAME?</v>
      </c>
      <c r="J433" s="83" t="s">
        <v>1057</v>
      </c>
      <c r="K433" s="83" t="s">
        <v>1058</v>
      </c>
      <c r="L433" s="83" t="s">
        <v>2277</v>
      </c>
      <c r="M433" s="83" t="s">
        <v>2278</v>
      </c>
      <c r="BH433" t="s">
        <v>3922</v>
      </c>
      <c r="BI433" t="s">
        <v>3923</v>
      </c>
      <c r="BJ433">
        <v>3202</v>
      </c>
    </row>
    <row r="434" spans="4:62" x14ac:dyDescent="0.25">
      <c r="D434" s="75" t="s">
        <v>3837</v>
      </c>
      <c r="E434" s="80" t="s">
        <v>1713</v>
      </c>
      <c r="F434" s="78" t="s">
        <v>2095</v>
      </c>
      <c r="G434" s="79" t="s">
        <v>1200</v>
      </c>
      <c r="I434" s="77" t="e">
        <f t="shared" ca="1" si="7"/>
        <v>#NAME?</v>
      </c>
      <c r="J434" s="78" t="s">
        <v>1057</v>
      </c>
      <c r="K434" s="78" t="s">
        <v>1058</v>
      </c>
      <c r="L434" s="78" t="s">
        <v>1145</v>
      </c>
      <c r="M434" s="78" t="s">
        <v>2289</v>
      </c>
      <c r="BH434" t="s">
        <v>3924</v>
      </c>
      <c r="BI434" t="s">
        <v>3925</v>
      </c>
      <c r="BJ434">
        <v>3202</v>
      </c>
    </row>
    <row r="435" spans="4:62" x14ac:dyDescent="0.25">
      <c r="D435" s="81" t="s">
        <v>3837</v>
      </c>
      <c r="E435" s="80" t="s">
        <v>1713</v>
      </c>
      <c r="F435" s="83" t="s">
        <v>3926</v>
      </c>
      <c r="G435" s="84" t="s">
        <v>1281</v>
      </c>
      <c r="I435" s="86" t="e">
        <f t="shared" ca="1" si="7"/>
        <v>#NAME?</v>
      </c>
      <c r="J435" s="83" t="s">
        <v>1057</v>
      </c>
      <c r="K435" s="83" t="s">
        <v>1058</v>
      </c>
      <c r="L435" s="83" t="s">
        <v>1153</v>
      </c>
      <c r="M435" s="83" t="s">
        <v>2300</v>
      </c>
      <c r="BH435" t="s">
        <v>3927</v>
      </c>
      <c r="BI435" t="s">
        <v>3928</v>
      </c>
      <c r="BJ435">
        <v>3202</v>
      </c>
    </row>
    <row r="436" spans="4:62" x14ac:dyDescent="0.25">
      <c r="D436" s="75" t="s">
        <v>3837</v>
      </c>
      <c r="E436" s="80" t="s">
        <v>1713</v>
      </c>
      <c r="F436" s="78" t="s">
        <v>1264</v>
      </c>
      <c r="G436" s="79" t="s">
        <v>1265</v>
      </c>
      <c r="I436" s="77" t="e">
        <f t="shared" ca="1" si="7"/>
        <v>#NAME?</v>
      </c>
      <c r="J436" s="78" t="s">
        <v>1057</v>
      </c>
      <c r="K436" s="78" t="s">
        <v>1058</v>
      </c>
      <c r="L436" s="78" t="s">
        <v>2311</v>
      </c>
      <c r="M436" s="78" t="s">
        <v>2312</v>
      </c>
      <c r="BH436" t="s">
        <v>3929</v>
      </c>
      <c r="BI436" t="s">
        <v>3930</v>
      </c>
      <c r="BJ436">
        <v>3202</v>
      </c>
    </row>
    <row r="437" spans="4:62" x14ac:dyDescent="0.25">
      <c r="D437" s="81" t="s">
        <v>3837</v>
      </c>
      <c r="E437" s="80" t="s">
        <v>1713</v>
      </c>
      <c r="F437" s="83" t="s">
        <v>1198</v>
      </c>
      <c r="G437" s="84" t="s">
        <v>1199</v>
      </c>
      <c r="I437" s="86" t="e">
        <f t="shared" ca="1" si="7"/>
        <v>#NAME?</v>
      </c>
      <c r="J437" s="83" t="s">
        <v>1057</v>
      </c>
      <c r="K437" s="83" t="s">
        <v>1058</v>
      </c>
      <c r="L437" s="83" t="s">
        <v>1061</v>
      </c>
      <c r="M437" s="83" t="s">
        <v>2231</v>
      </c>
      <c r="BH437" t="s">
        <v>3931</v>
      </c>
      <c r="BI437" t="s">
        <v>3932</v>
      </c>
      <c r="BJ437">
        <v>3202</v>
      </c>
    </row>
    <row r="438" spans="4:62" x14ac:dyDescent="0.25">
      <c r="D438" s="75" t="s">
        <v>3933</v>
      </c>
      <c r="E438" s="80" t="s">
        <v>1726</v>
      </c>
      <c r="F438" s="78" t="s">
        <v>1298</v>
      </c>
      <c r="G438" s="79" t="s">
        <v>1299</v>
      </c>
      <c r="I438" s="77" t="e">
        <f t="shared" ca="1" si="7"/>
        <v>#NAME?</v>
      </c>
      <c r="J438" s="78" t="s">
        <v>1055</v>
      </c>
      <c r="K438" s="78" t="s">
        <v>1056</v>
      </c>
      <c r="L438" s="78" t="s">
        <v>2030</v>
      </c>
      <c r="M438" s="78" t="s">
        <v>2151</v>
      </c>
      <c r="BH438" t="s">
        <v>3934</v>
      </c>
      <c r="BI438" t="s">
        <v>3935</v>
      </c>
      <c r="BJ438">
        <v>3202</v>
      </c>
    </row>
    <row r="439" spans="4:62" x14ac:dyDescent="0.25">
      <c r="D439" s="81" t="s">
        <v>3933</v>
      </c>
      <c r="E439" s="80" t="s">
        <v>1726</v>
      </c>
      <c r="F439" s="83" t="s">
        <v>379</v>
      </c>
      <c r="G439" s="84" t="s">
        <v>1300</v>
      </c>
      <c r="I439" s="86" t="e">
        <f t="shared" ca="1" si="7"/>
        <v>#NAME?</v>
      </c>
      <c r="J439" s="83" t="s">
        <v>1055</v>
      </c>
      <c r="K439" s="83" t="s">
        <v>1056</v>
      </c>
      <c r="L439" s="83" t="s">
        <v>1079</v>
      </c>
      <c r="M439" s="83" t="s">
        <v>2164</v>
      </c>
      <c r="BH439" t="s">
        <v>3936</v>
      </c>
      <c r="BI439" t="s">
        <v>3937</v>
      </c>
      <c r="BJ439">
        <v>3202</v>
      </c>
    </row>
    <row r="440" spans="4:62" x14ac:dyDescent="0.25">
      <c r="D440" s="75" t="s">
        <v>3933</v>
      </c>
      <c r="E440" s="80" t="s">
        <v>1726</v>
      </c>
      <c r="F440" s="78" t="s">
        <v>3938</v>
      </c>
      <c r="G440" s="79" t="s">
        <v>1302</v>
      </c>
      <c r="I440" s="77" t="e">
        <f t="shared" ca="1" si="7"/>
        <v>#NAME?</v>
      </c>
      <c r="J440" s="78" t="s">
        <v>1055</v>
      </c>
      <c r="K440" s="78" t="s">
        <v>1056</v>
      </c>
      <c r="L440" s="78" t="s">
        <v>1055</v>
      </c>
      <c r="M440" s="78" t="s">
        <v>2139</v>
      </c>
      <c r="BH440" t="s">
        <v>3939</v>
      </c>
      <c r="BI440" t="s">
        <v>3940</v>
      </c>
      <c r="BJ440">
        <v>3202</v>
      </c>
    </row>
    <row r="441" spans="4:62" x14ac:dyDescent="0.25">
      <c r="D441" s="81" t="s">
        <v>3933</v>
      </c>
      <c r="E441" s="80" t="s">
        <v>1726</v>
      </c>
      <c r="F441" s="78" t="s">
        <v>380</v>
      </c>
      <c r="G441" s="79" t="s">
        <v>1295</v>
      </c>
      <c r="I441" s="86" t="e">
        <f t="shared" ca="1" si="7"/>
        <v>#NAME?</v>
      </c>
      <c r="J441" s="83" t="s">
        <v>1055</v>
      </c>
      <c r="K441" s="83" t="s">
        <v>1056</v>
      </c>
      <c r="L441" s="83" t="s">
        <v>1131</v>
      </c>
      <c r="M441" s="83" t="s">
        <v>2201</v>
      </c>
      <c r="BH441" t="s">
        <v>3941</v>
      </c>
      <c r="BI441" t="s">
        <v>3942</v>
      </c>
      <c r="BJ441">
        <v>3202</v>
      </c>
    </row>
    <row r="442" spans="4:62" x14ac:dyDescent="0.25">
      <c r="D442" s="75" t="s">
        <v>3933</v>
      </c>
      <c r="E442" s="80" t="s">
        <v>1726</v>
      </c>
      <c r="F442" s="83" t="s">
        <v>1305</v>
      </c>
      <c r="G442" s="84" t="s">
        <v>1306</v>
      </c>
      <c r="I442" s="77" t="e">
        <f t="shared" ca="1" si="7"/>
        <v>#NAME?</v>
      </c>
      <c r="J442" s="78" t="s">
        <v>1055</v>
      </c>
      <c r="K442" s="78" t="s">
        <v>1056</v>
      </c>
      <c r="L442" s="78" t="s">
        <v>1168</v>
      </c>
      <c r="M442" s="78" t="s">
        <v>2211</v>
      </c>
      <c r="BH442" t="s">
        <v>3943</v>
      </c>
      <c r="BI442" t="s">
        <v>3944</v>
      </c>
      <c r="BJ442">
        <v>3202</v>
      </c>
    </row>
    <row r="443" spans="4:62" x14ac:dyDescent="0.25">
      <c r="D443" s="81" t="s">
        <v>3933</v>
      </c>
      <c r="E443" s="80" t="s">
        <v>1726</v>
      </c>
      <c r="F443" s="83" t="s">
        <v>1309</v>
      </c>
      <c r="G443" s="84" t="s">
        <v>1310</v>
      </c>
      <c r="I443" s="86" t="e">
        <f t="shared" ca="1" si="7"/>
        <v>#NAME?</v>
      </c>
      <c r="J443" s="83" t="s">
        <v>1055</v>
      </c>
      <c r="K443" s="83" t="s">
        <v>1056</v>
      </c>
      <c r="L443" s="83" t="s">
        <v>1124</v>
      </c>
      <c r="M443" s="83" t="s">
        <v>2188</v>
      </c>
      <c r="BH443" t="s">
        <v>3945</v>
      </c>
      <c r="BI443" t="s">
        <v>3946</v>
      </c>
      <c r="BJ443">
        <v>3202</v>
      </c>
    </row>
    <row r="444" spans="4:62" x14ac:dyDescent="0.25">
      <c r="D444" s="75" t="s">
        <v>3933</v>
      </c>
      <c r="E444" s="80" t="s">
        <v>1726</v>
      </c>
      <c r="F444" s="78" t="s">
        <v>3947</v>
      </c>
      <c r="G444" s="79" t="s">
        <v>1311</v>
      </c>
      <c r="I444" s="77" t="e">
        <f t="shared" ca="1" si="7"/>
        <v>#NAME?</v>
      </c>
      <c r="J444" s="78" t="s">
        <v>1055</v>
      </c>
      <c r="K444" s="78" t="s">
        <v>1056</v>
      </c>
      <c r="L444" s="78" t="s">
        <v>1120</v>
      </c>
      <c r="M444" s="78" t="s">
        <v>2176</v>
      </c>
      <c r="BH444" t="s">
        <v>3948</v>
      </c>
      <c r="BI444" t="s">
        <v>3949</v>
      </c>
      <c r="BJ444">
        <v>3202</v>
      </c>
    </row>
    <row r="445" spans="4:62" x14ac:dyDescent="0.25">
      <c r="D445" s="81" t="s">
        <v>3933</v>
      </c>
      <c r="E445" s="80" t="s">
        <v>1726</v>
      </c>
      <c r="F445" s="83" t="s">
        <v>1317</v>
      </c>
      <c r="G445" s="84" t="s">
        <v>1318</v>
      </c>
      <c r="I445" s="86" t="e">
        <f t="shared" ca="1" si="7"/>
        <v>#NAME?</v>
      </c>
      <c r="J445" s="83" t="s">
        <v>1069</v>
      </c>
      <c r="K445" s="83" t="s">
        <v>1070</v>
      </c>
      <c r="L445" s="83" t="s">
        <v>1069</v>
      </c>
      <c r="M445" s="83" t="s">
        <v>2612</v>
      </c>
      <c r="BH445" t="s">
        <v>3950</v>
      </c>
      <c r="BI445" t="s">
        <v>3951</v>
      </c>
      <c r="BJ445">
        <v>3202</v>
      </c>
    </row>
    <row r="446" spans="4:62" x14ac:dyDescent="0.25">
      <c r="D446" s="75" t="s">
        <v>3933</v>
      </c>
      <c r="E446" s="80" t="s">
        <v>1726</v>
      </c>
      <c r="F446" s="83" t="s">
        <v>381</v>
      </c>
      <c r="G446" s="84" t="s">
        <v>1293</v>
      </c>
      <c r="I446" s="77" t="e">
        <f t="shared" ca="1" si="7"/>
        <v>#NAME?</v>
      </c>
      <c r="J446" s="78" t="s">
        <v>1084</v>
      </c>
      <c r="K446" s="78" t="s">
        <v>1085</v>
      </c>
      <c r="L446" s="78" t="s">
        <v>1084</v>
      </c>
      <c r="M446" s="78" t="s">
        <v>2664</v>
      </c>
      <c r="BH446" t="s">
        <v>3952</v>
      </c>
      <c r="BI446" t="s">
        <v>3953</v>
      </c>
      <c r="BJ446">
        <v>3203</v>
      </c>
    </row>
    <row r="447" spans="4:62" x14ac:dyDescent="0.25">
      <c r="D447" s="81" t="s">
        <v>3933</v>
      </c>
      <c r="E447" s="80" t="s">
        <v>1726</v>
      </c>
      <c r="F447" s="78" t="s">
        <v>1307</v>
      </c>
      <c r="G447" s="79" t="s">
        <v>1308</v>
      </c>
      <c r="I447" s="86" t="e">
        <f t="shared" ca="1" si="7"/>
        <v>#NAME?</v>
      </c>
      <c r="J447" s="83" t="s">
        <v>1077</v>
      </c>
      <c r="K447" s="83" t="s">
        <v>1078</v>
      </c>
      <c r="L447" s="83" t="s">
        <v>1077</v>
      </c>
      <c r="M447" s="83" t="s">
        <v>2645</v>
      </c>
      <c r="BH447" t="s">
        <v>3954</v>
      </c>
      <c r="BI447" t="s">
        <v>3955</v>
      </c>
      <c r="BJ447">
        <v>3203</v>
      </c>
    </row>
    <row r="448" spans="4:62" x14ac:dyDescent="0.25">
      <c r="D448" s="75" t="s">
        <v>3933</v>
      </c>
      <c r="E448" s="80" t="s">
        <v>1726</v>
      </c>
      <c r="F448" s="83" t="s">
        <v>1296</v>
      </c>
      <c r="G448" s="84" t="s">
        <v>1297</v>
      </c>
      <c r="I448" s="77" t="e">
        <f t="shared" ca="1" si="7"/>
        <v>#NAME?</v>
      </c>
      <c r="J448" s="78" t="s">
        <v>1074</v>
      </c>
      <c r="K448" s="78" t="s">
        <v>1075</v>
      </c>
      <c r="L448" s="78" t="s">
        <v>1074</v>
      </c>
      <c r="M448" s="78" t="s">
        <v>2623</v>
      </c>
      <c r="BH448" t="s">
        <v>3956</v>
      </c>
      <c r="BI448" t="s">
        <v>3957</v>
      </c>
      <c r="BJ448">
        <v>3203</v>
      </c>
    </row>
    <row r="449" spans="4:62" x14ac:dyDescent="0.25">
      <c r="D449" s="81" t="s">
        <v>3933</v>
      </c>
      <c r="E449" s="80" t="s">
        <v>1726</v>
      </c>
      <c r="F449" s="83" t="s">
        <v>1313</v>
      </c>
      <c r="G449" s="84" t="s">
        <v>1314</v>
      </c>
      <c r="I449" s="86" t="e">
        <f t="shared" ca="1" si="7"/>
        <v>#NAME?</v>
      </c>
      <c r="J449" s="83" t="s">
        <v>1074</v>
      </c>
      <c r="K449" s="83" t="s">
        <v>1075</v>
      </c>
      <c r="L449" s="83" t="s">
        <v>2633</v>
      </c>
      <c r="M449" s="83" t="s">
        <v>2634</v>
      </c>
      <c r="BH449" t="s">
        <v>3958</v>
      </c>
      <c r="BI449" t="s">
        <v>3959</v>
      </c>
      <c r="BJ449">
        <v>3203</v>
      </c>
    </row>
    <row r="450" spans="4:62" x14ac:dyDescent="0.25">
      <c r="D450" s="75" t="s">
        <v>3933</v>
      </c>
      <c r="E450" s="80" t="s">
        <v>1726</v>
      </c>
      <c r="F450" s="78" t="s">
        <v>1315</v>
      </c>
      <c r="G450" s="79" t="s">
        <v>1316</v>
      </c>
      <c r="I450" s="77" t="e">
        <f t="shared" ca="1" si="7"/>
        <v>#NAME?</v>
      </c>
      <c r="J450" s="78" t="s">
        <v>1065</v>
      </c>
      <c r="K450" s="78" t="s">
        <v>1066</v>
      </c>
      <c r="L450" s="78" t="s">
        <v>1065</v>
      </c>
      <c r="M450" s="78" t="s">
        <v>2603</v>
      </c>
      <c r="BH450" t="s">
        <v>3960</v>
      </c>
      <c r="BI450" t="s">
        <v>3961</v>
      </c>
      <c r="BJ450">
        <v>3203</v>
      </c>
    </row>
    <row r="451" spans="4:62" x14ac:dyDescent="0.25">
      <c r="D451" s="81" t="s">
        <v>3933</v>
      </c>
      <c r="E451" s="80" t="s">
        <v>1726</v>
      </c>
      <c r="F451" s="78" t="s">
        <v>3962</v>
      </c>
      <c r="G451" s="79" t="s">
        <v>1319</v>
      </c>
      <c r="I451" s="86" t="e">
        <f t="shared" ca="1" si="7"/>
        <v>#NAME?</v>
      </c>
      <c r="J451" s="83" t="s">
        <v>1080</v>
      </c>
      <c r="K451" s="83" t="s">
        <v>1081</v>
      </c>
      <c r="L451" s="83" t="s">
        <v>1080</v>
      </c>
      <c r="M451" s="83" t="s">
        <v>2654</v>
      </c>
      <c r="BH451" t="s">
        <v>3963</v>
      </c>
      <c r="BI451" t="s">
        <v>3964</v>
      </c>
      <c r="BJ451">
        <v>3204</v>
      </c>
    </row>
    <row r="452" spans="4:62" x14ac:dyDescent="0.25">
      <c r="D452" s="75" t="s">
        <v>3933</v>
      </c>
      <c r="E452" s="80" t="s">
        <v>1726</v>
      </c>
      <c r="F452" s="83" t="s">
        <v>448</v>
      </c>
      <c r="G452" s="84" t="s">
        <v>1320</v>
      </c>
      <c r="I452" s="77" t="e">
        <f t="shared" ca="1" si="7"/>
        <v>#NAME?</v>
      </c>
      <c r="J452" s="78" t="s">
        <v>1163</v>
      </c>
      <c r="K452" s="78" t="s">
        <v>1164</v>
      </c>
      <c r="L452" s="78" t="s">
        <v>1163</v>
      </c>
      <c r="M452" s="78" t="s">
        <v>3154</v>
      </c>
      <c r="BH452" t="s">
        <v>3965</v>
      </c>
      <c r="BI452" t="s">
        <v>3966</v>
      </c>
      <c r="BJ452">
        <v>3204</v>
      </c>
    </row>
    <row r="453" spans="4:62" x14ac:dyDescent="0.25">
      <c r="D453" s="81" t="s">
        <v>3933</v>
      </c>
      <c r="E453" s="80" t="s">
        <v>1726</v>
      </c>
      <c r="F453" s="78" t="s">
        <v>1321</v>
      </c>
      <c r="G453" s="79" t="s">
        <v>1322</v>
      </c>
      <c r="I453" s="86" t="e">
        <f t="shared" ca="1" si="7"/>
        <v>#NAME?</v>
      </c>
      <c r="J453" s="83" t="s">
        <v>1094</v>
      </c>
      <c r="K453" s="83" t="s">
        <v>1095</v>
      </c>
      <c r="L453" s="83" t="s">
        <v>1094</v>
      </c>
      <c r="M453" s="83" t="s">
        <v>2779</v>
      </c>
      <c r="BH453" t="s">
        <v>3967</v>
      </c>
      <c r="BI453" t="s">
        <v>3968</v>
      </c>
      <c r="BJ453">
        <v>3204</v>
      </c>
    </row>
    <row r="454" spans="4:62" x14ac:dyDescent="0.25">
      <c r="D454" s="75" t="s">
        <v>3933</v>
      </c>
      <c r="E454" s="80" t="s">
        <v>1726</v>
      </c>
      <c r="F454" s="78" t="s">
        <v>1353</v>
      </c>
      <c r="G454" s="79" t="s">
        <v>1354</v>
      </c>
      <c r="I454" s="77" t="e">
        <f t="shared" ca="1" si="7"/>
        <v>#NAME?</v>
      </c>
      <c r="J454" s="78" t="s">
        <v>1096</v>
      </c>
      <c r="K454" s="78" t="s">
        <v>1097</v>
      </c>
      <c r="L454" s="78" t="s">
        <v>1096</v>
      </c>
      <c r="M454" s="78" t="s">
        <v>2787</v>
      </c>
      <c r="BH454" t="s">
        <v>3969</v>
      </c>
      <c r="BI454" t="s">
        <v>3970</v>
      </c>
      <c r="BJ454">
        <v>3204</v>
      </c>
    </row>
    <row r="455" spans="4:62" x14ac:dyDescent="0.25">
      <c r="D455" s="81" t="s">
        <v>3933</v>
      </c>
      <c r="E455" s="80" t="s">
        <v>1726</v>
      </c>
      <c r="F455" s="78" t="s">
        <v>1291</v>
      </c>
      <c r="G455" s="79" t="s">
        <v>1292</v>
      </c>
      <c r="I455" s="86" t="e">
        <f t="shared" ca="1" si="7"/>
        <v>#NAME?</v>
      </c>
      <c r="J455" s="83" t="s">
        <v>1098</v>
      </c>
      <c r="K455" s="83" t="s">
        <v>1099</v>
      </c>
      <c r="L455" s="83" t="s">
        <v>1098</v>
      </c>
      <c r="M455" s="83" t="s">
        <v>2795</v>
      </c>
      <c r="BH455" t="s">
        <v>3971</v>
      </c>
      <c r="BI455" t="s">
        <v>3972</v>
      </c>
      <c r="BJ455">
        <v>3204</v>
      </c>
    </row>
    <row r="456" spans="4:62" x14ac:dyDescent="0.25">
      <c r="D456" s="75" t="s">
        <v>3933</v>
      </c>
      <c r="E456" s="80" t="s">
        <v>1726</v>
      </c>
      <c r="F456" s="83" t="s">
        <v>1344</v>
      </c>
      <c r="G456" s="84" t="s">
        <v>1345</v>
      </c>
      <c r="I456" s="77" t="e">
        <f t="shared" ca="1" si="7"/>
        <v>#NAME?</v>
      </c>
      <c r="J456" s="78" t="s">
        <v>1136</v>
      </c>
      <c r="K456" s="78" t="s">
        <v>1137</v>
      </c>
      <c r="L456" s="78" t="s">
        <v>1136</v>
      </c>
      <c r="M456" s="78" t="s">
        <v>3017</v>
      </c>
      <c r="BH456" t="s">
        <v>3973</v>
      </c>
      <c r="BI456" t="s">
        <v>3974</v>
      </c>
      <c r="BJ456">
        <v>3205</v>
      </c>
    </row>
    <row r="457" spans="4:62" x14ac:dyDescent="0.25">
      <c r="D457" s="81" t="s">
        <v>3933</v>
      </c>
      <c r="E457" s="80" t="s">
        <v>1726</v>
      </c>
      <c r="F457" s="78" t="s">
        <v>1339</v>
      </c>
      <c r="G457" s="79" t="s">
        <v>1340</v>
      </c>
      <c r="I457" s="86" t="e">
        <f t="shared" ca="1" si="7"/>
        <v>#NAME?</v>
      </c>
      <c r="J457" s="83" t="s">
        <v>3743</v>
      </c>
      <c r="K457" s="83" t="s">
        <v>1138</v>
      </c>
      <c r="L457" s="83" t="s">
        <v>1007</v>
      </c>
      <c r="M457" s="83" t="s">
        <v>3027</v>
      </c>
      <c r="BH457" t="s">
        <v>3975</v>
      </c>
      <c r="BI457" t="s">
        <v>3976</v>
      </c>
      <c r="BJ457">
        <v>3205</v>
      </c>
    </row>
    <row r="458" spans="4:62" x14ac:dyDescent="0.25">
      <c r="D458" s="75" t="s">
        <v>3933</v>
      </c>
      <c r="E458" s="80" t="s">
        <v>1726</v>
      </c>
      <c r="F458" s="83" t="s">
        <v>3977</v>
      </c>
      <c r="G458" s="84" t="s">
        <v>1341</v>
      </c>
      <c r="I458" s="77" t="e">
        <f t="shared" ca="1" si="7"/>
        <v>#NAME?</v>
      </c>
      <c r="J458" s="78" t="s">
        <v>1192</v>
      </c>
      <c r="K458" s="78" t="s">
        <v>1193</v>
      </c>
      <c r="L458" s="78" t="s">
        <v>1192</v>
      </c>
      <c r="M458" s="78" t="s">
        <v>3328</v>
      </c>
      <c r="BH458" t="s">
        <v>3978</v>
      </c>
      <c r="BI458" t="s">
        <v>3979</v>
      </c>
      <c r="BJ458">
        <v>3205</v>
      </c>
    </row>
    <row r="459" spans="4:62" x14ac:dyDescent="0.25">
      <c r="D459" s="81" t="s">
        <v>3933</v>
      </c>
      <c r="E459" s="80" t="s">
        <v>1726</v>
      </c>
      <c r="F459" s="78" t="s">
        <v>1342</v>
      </c>
      <c r="G459" s="79" t="s">
        <v>1343</v>
      </c>
      <c r="I459" s="86" t="e">
        <f t="shared" ca="1" si="7"/>
        <v>#NAME?</v>
      </c>
      <c r="J459" s="83" t="s">
        <v>1087</v>
      </c>
      <c r="K459" s="83" t="s">
        <v>1088</v>
      </c>
      <c r="L459" s="83" t="s">
        <v>1087</v>
      </c>
      <c r="M459" s="83" t="s">
        <v>2675</v>
      </c>
      <c r="BH459" t="s">
        <v>3980</v>
      </c>
      <c r="BI459" t="s">
        <v>3981</v>
      </c>
      <c r="BJ459">
        <v>3205</v>
      </c>
    </row>
    <row r="460" spans="4:62" x14ac:dyDescent="0.25">
      <c r="D460" s="75" t="s">
        <v>3933</v>
      </c>
      <c r="E460" s="80" t="s">
        <v>1726</v>
      </c>
      <c r="F460" s="78" t="s">
        <v>1346</v>
      </c>
      <c r="G460" s="79" t="s">
        <v>1347</v>
      </c>
      <c r="I460" s="77" t="e">
        <f t="shared" ca="1" si="7"/>
        <v>#NAME?</v>
      </c>
      <c r="J460" s="78" t="s">
        <v>1140</v>
      </c>
      <c r="K460" s="78" t="s">
        <v>1141</v>
      </c>
      <c r="L460" s="78" t="s">
        <v>1140</v>
      </c>
      <c r="M460" s="78" t="s">
        <v>3036</v>
      </c>
      <c r="BH460" t="s">
        <v>3982</v>
      </c>
      <c r="BI460" t="s">
        <v>3983</v>
      </c>
      <c r="BJ460">
        <v>3205</v>
      </c>
    </row>
    <row r="461" spans="4:62" x14ac:dyDescent="0.25">
      <c r="D461" s="81" t="s">
        <v>3933</v>
      </c>
      <c r="E461" s="80" t="s">
        <v>1726</v>
      </c>
      <c r="F461" s="83" t="s">
        <v>3984</v>
      </c>
      <c r="G461" s="84" t="s">
        <v>1349</v>
      </c>
      <c r="I461" s="86" t="e">
        <f t="shared" ref="I461:I524" ca="1" si="8">_xlfn.CONCAT(K461,L461)</f>
        <v>#NAME?</v>
      </c>
      <c r="J461" s="83" t="s">
        <v>1091</v>
      </c>
      <c r="K461" s="83" t="s">
        <v>1092</v>
      </c>
      <c r="L461" s="83" t="s">
        <v>1091</v>
      </c>
      <c r="M461" s="83" t="s">
        <v>2763</v>
      </c>
      <c r="BH461" t="s">
        <v>3985</v>
      </c>
      <c r="BI461" t="s">
        <v>3986</v>
      </c>
      <c r="BJ461">
        <v>3206</v>
      </c>
    </row>
    <row r="462" spans="4:62" x14ac:dyDescent="0.25">
      <c r="D462" s="75" t="s">
        <v>3933</v>
      </c>
      <c r="E462" s="80" t="s">
        <v>1726</v>
      </c>
      <c r="F462" s="78" t="s">
        <v>1328</v>
      </c>
      <c r="G462" s="79" t="s">
        <v>1329</v>
      </c>
      <c r="I462" s="77" t="e">
        <f t="shared" ca="1" si="8"/>
        <v>#NAME?</v>
      </c>
      <c r="J462" s="78" t="s">
        <v>374</v>
      </c>
      <c r="K462" s="78" t="s">
        <v>1093</v>
      </c>
      <c r="L462" s="78" t="s">
        <v>374</v>
      </c>
      <c r="M462" s="78" t="s">
        <v>2772</v>
      </c>
      <c r="BH462" t="s">
        <v>3987</v>
      </c>
      <c r="BI462" t="s">
        <v>3988</v>
      </c>
      <c r="BJ462">
        <v>3206</v>
      </c>
    </row>
    <row r="463" spans="4:62" x14ac:dyDescent="0.25">
      <c r="D463" s="81" t="s">
        <v>3933</v>
      </c>
      <c r="E463" s="80" t="s">
        <v>1726</v>
      </c>
      <c r="F463" s="83" t="s">
        <v>1331</v>
      </c>
      <c r="G463" s="84" t="s">
        <v>1332</v>
      </c>
      <c r="I463" s="86" t="e">
        <f t="shared" ca="1" si="8"/>
        <v>#NAME?</v>
      </c>
      <c r="J463" s="83" t="s">
        <v>1089</v>
      </c>
      <c r="K463" s="83" t="s">
        <v>1090</v>
      </c>
      <c r="L463" s="83" t="s">
        <v>1067</v>
      </c>
      <c r="M463" s="83" t="s">
        <v>2697</v>
      </c>
      <c r="BH463" t="s">
        <v>3989</v>
      </c>
      <c r="BI463" t="s">
        <v>3990</v>
      </c>
      <c r="BJ463">
        <v>3206</v>
      </c>
    </row>
    <row r="464" spans="4:62" x14ac:dyDescent="0.25">
      <c r="D464" s="75" t="s">
        <v>3933</v>
      </c>
      <c r="E464" s="80" t="s">
        <v>1726</v>
      </c>
      <c r="F464" s="83" t="s">
        <v>1355</v>
      </c>
      <c r="G464" s="84" t="s">
        <v>1356</v>
      </c>
      <c r="I464" s="77" t="e">
        <f t="shared" ca="1" si="8"/>
        <v>#NAME?</v>
      </c>
      <c r="J464" s="78" t="s">
        <v>1089</v>
      </c>
      <c r="K464" s="78" t="s">
        <v>1090</v>
      </c>
      <c r="L464" s="78" t="s">
        <v>1086</v>
      </c>
      <c r="M464" s="78" t="s">
        <v>2709</v>
      </c>
      <c r="BH464" t="s">
        <v>3991</v>
      </c>
      <c r="BI464" t="s">
        <v>3992</v>
      </c>
      <c r="BJ464">
        <v>3206</v>
      </c>
    </row>
    <row r="465" spans="4:62" x14ac:dyDescent="0.25">
      <c r="D465" s="81" t="s">
        <v>3933</v>
      </c>
      <c r="E465" s="80" t="s">
        <v>1726</v>
      </c>
      <c r="F465" s="83" t="s">
        <v>1359</v>
      </c>
      <c r="G465" s="84" t="s">
        <v>1360</v>
      </c>
      <c r="I465" s="86" t="e">
        <f t="shared" ca="1" si="8"/>
        <v>#NAME?</v>
      </c>
      <c r="J465" s="83" t="s">
        <v>1089</v>
      </c>
      <c r="K465" s="83" t="s">
        <v>1090</v>
      </c>
      <c r="L465" s="83" t="s">
        <v>1089</v>
      </c>
      <c r="M465" s="83" t="s">
        <v>2686</v>
      </c>
      <c r="BH465" t="s">
        <v>3993</v>
      </c>
      <c r="BI465" t="s">
        <v>3994</v>
      </c>
      <c r="BJ465">
        <v>3206</v>
      </c>
    </row>
    <row r="466" spans="4:62" x14ac:dyDescent="0.25">
      <c r="D466" s="75" t="s">
        <v>3933</v>
      </c>
      <c r="E466" s="80" t="s">
        <v>1726</v>
      </c>
      <c r="F466" s="78" t="s">
        <v>3995</v>
      </c>
      <c r="G466" s="79" t="s">
        <v>1358</v>
      </c>
      <c r="I466" s="77" t="e">
        <f t="shared" ca="1" si="8"/>
        <v>#NAME?</v>
      </c>
      <c r="J466" s="78" t="s">
        <v>1089</v>
      </c>
      <c r="K466" s="78" t="s">
        <v>1090</v>
      </c>
      <c r="L466" s="78" t="s">
        <v>2730</v>
      </c>
      <c r="M466" s="78" t="s">
        <v>2731</v>
      </c>
      <c r="BH466" t="s">
        <v>3996</v>
      </c>
      <c r="BI466" t="s">
        <v>3997</v>
      </c>
      <c r="BJ466">
        <v>3301</v>
      </c>
    </row>
    <row r="467" spans="4:62" x14ac:dyDescent="0.25">
      <c r="D467" s="81" t="s">
        <v>3933</v>
      </c>
      <c r="E467" s="80" t="s">
        <v>1726</v>
      </c>
      <c r="F467" s="78" t="s">
        <v>1362</v>
      </c>
      <c r="G467" s="79" t="s">
        <v>1363</v>
      </c>
      <c r="I467" s="86" t="e">
        <f t="shared" ca="1" si="8"/>
        <v>#NAME?</v>
      </c>
      <c r="J467" s="83" t="s">
        <v>1089</v>
      </c>
      <c r="K467" s="83" t="s">
        <v>1090</v>
      </c>
      <c r="L467" s="83" t="s">
        <v>1127</v>
      </c>
      <c r="M467" s="83" t="s">
        <v>2720</v>
      </c>
      <c r="BH467" t="s">
        <v>3998</v>
      </c>
      <c r="BI467" t="s">
        <v>3999</v>
      </c>
      <c r="BJ467">
        <v>3301</v>
      </c>
    </row>
    <row r="468" spans="4:62" x14ac:dyDescent="0.25">
      <c r="D468" s="75" t="s">
        <v>3933</v>
      </c>
      <c r="E468" s="80" t="s">
        <v>1726</v>
      </c>
      <c r="F468" s="83" t="s">
        <v>4000</v>
      </c>
      <c r="G468" s="84" t="s">
        <v>1364</v>
      </c>
      <c r="I468" s="77" t="e">
        <f t="shared" ca="1" si="8"/>
        <v>#NAME?</v>
      </c>
      <c r="J468" s="78" t="s">
        <v>1089</v>
      </c>
      <c r="K468" s="78" t="s">
        <v>1090</v>
      </c>
      <c r="L468" s="78" t="s">
        <v>1167</v>
      </c>
      <c r="M468" s="78" t="s">
        <v>2742</v>
      </c>
      <c r="BH468" t="s">
        <v>4001</v>
      </c>
      <c r="BI468" t="s">
        <v>4002</v>
      </c>
      <c r="BJ468">
        <v>3301</v>
      </c>
    </row>
    <row r="469" spans="4:62" x14ac:dyDescent="0.25">
      <c r="D469" s="81" t="s">
        <v>3933</v>
      </c>
      <c r="E469" s="80" t="s">
        <v>1726</v>
      </c>
      <c r="F469" s="78" t="s">
        <v>1385</v>
      </c>
      <c r="G469" s="79" t="s">
        <v>1386</v>
      </c>
      <c r="I469" s="86" t="e">
        <f t="shared" ca="1" si="8"/>
        <v>#NAME?</v>
      </c>
      <c r="J469" s="83" t="s">
        <v>1089</v>
      </c>
      <c r="K469" s="83" t="s">
        <v>1090</v>
      </c>
      <c r="L469" s="83" t="s">
        <v>549</v>
      </c>
      <c r="M469" s="83" t="s">
        <v>2752</v>
      </c>
      <c r="BH469" t="s">
        <v>4003</v>
      </c>
      <c r="BI469" t="s">
        <v>4004</v>
      </c>
      <c r="BJ469">
        <v>3301</v>
      </c>
    </row>
    <row r="470" spans="4:62" x14ac:dyDescent="0.25">
      <c r="D470" s="75" t="s">
        <v>3933</v>
      </c>
      <c r="E470" s="80" t="s">
        <v>1726</v>
      </c>
      <c r="F470" s="83" t="s">
        <v>1368</v>
      </c>
      <c r="G470" s="84" t="s">
        <v>1369</v>
      </c>
      <c r="I470" s="77" t="e">
        <f t="shared" ca="1" si="8"/>
        <v>#NAME?</v>
      </c>
      <c r="J470" s="78" t="s">
        <v>1129</v>
      </c>
      <c r="K470" s="78" t="s">
        <v>1130</v>
      </c>
      <c r="L470" s="78" t="s">
        <v>2975</v>
      </c>
      <c r="M470" s="78" t="s">
        <v>2976</v>
      </c>
      <c r="BH470" t="s">
        <v>4005</v>
      </c>
      <c r="BI470" t="s">
        <v>4006</v>
      </c>
      <c r="BJ470">
        <v>3301</v>
      </c>
    </row>
    <row r="471" spans="4:62" x14ac:dyDescent="0.25">
      <c r="D471" s="81" t="s">
        <v>3933</v>
      </c>
      <c r="E471" s="80" t="s">
        <v>1726</v>
      </c>
      <c r="F471" s="83" t="s">
        <v>4007</v>
      </c>
      <c r="G471" s="84" t="s">
        <v>1389</v>
      </c>
      <c r="I471" s="86" t="e">
        <f t="shared" ca="1" si="8"/>
        <v>#NAME?</v>
      </c>
      <c r="J471" s="83" t="s">
        <v>1129</v>
      </c>
      <c r="K471" s="83" t="s">
        <v>1130</v>
      </c>
      <c r="L471" s="83" t="s">
        <v>1129</v>
      </c>
      <c r="M471" s="83" t="s">
        <v>2966</v>
      </c>
      <c r="BH471" t="s">
        <v>4008</v>
      </c>
      <c r="BI471" t="s">
        <v>4009</v>
      </c>
      <c r="BJ471">
        <v>3301</v>
      </c>
    </row>
    <row r="472" spans="4:62" x14ac:dyDescent="0.25">
      <c r="D472" s="75" t="s">
        <v>3933</v>
      </c>
      <c r="E472" s="80" t="s">
        <v>1726</v>
      </c>
      <c r="F472" s="78" t="s">
        <v>4010</v>
      </c>
      <c r="G472" s="79" t="s">
        <v>1372</v>
      </c>
      <c r="I472" s="77" t="e">
        <f t="shared" ca="1" si="8"/>
        <v>#NAME?</v>
      </c>
      <c r="J472" s="78" t="s">
        <v>1129</v>
      </c>
      <c r="K472" s="78" t="s">
        <v>1130</v>
      </c>
      <c r="L472" s="78" t="s">
        <v>2986</v>
      </c>
      <c r="M472" s="78" t="s">
        <v>2987</v>
      </c>
      <c r="BH472" t="s">
        <v>4011</v>
      </c>
      <c r="BI472" t="s">
        <v>4012</v>
      </c>
      <c r="BJ472">
        <v>3301</v>
      </c>
    </row>
    <row r="473" spans="4:62" x14ac:dyDescent="0.25">
      <c r="D473" s="81" t="s">
        <v>3933</v>
      </c>
      <c r="E473" s="80" t="s">
        <v>1726</v>
      </c>
      <c r="F473" s="83" t="s">
        <v>1374</v>
      </c>
      <c r="G473" s="84" t="s">
        <v>1375</v>
      </c>
      <c r="I473" s="86" t="e">
        <f t="shared" ca="1" si="8"/>
        <v>#NAME?</v>
      </c>
      <c r="J473" s="83" t="s">
        <v>1129</v>
      </c>
      <c r="K473" s="83" t="s">
        <v>1130</v>
      </c>
      <c r="L473" s="83" t="s">
        <v>2997</v>
      </c>
      <c r="M473" s="83" t="s">
        <v>2998</v>
      </c>
      <c r="BH473" t="s">
        <v>4013</v>
      </c>
      <c r="BI473" t="s">
        <v>4014</v>
      </c>
      <c r="BJ473">
        <v>3301</v>
      </c>
    </row>
    <row r="474" spans="4:62" x14ac:dyDescent="0.25">
      <c r="D474" s="75" t="s">
        <v>3933</v>
      </c>
      <c r="E474" s="80" t="s">
        <v>1726</v>
      </c>
      <c r="F474" s="78" t="s">
        <v>1376</v>
      </c>
      <c r="G474" s="79" t="s">
        <v>1377</v>
      </c>
      <c r="I474" s="77" t="e">
        <f t="shared" ca="1" si="8"/>
        <v>#NAME?</v>
      </c>
      <c r="J474" s="78" t="s">
        <v>1132</v>
      </c>
      <c r="K474" s="78" t="s">
        <v>1133</v>
      </c>
      <c r="L474" s="78" t="s">
        <v>1132</v>
      </c>
      <c r="M474" s="78" t="s">
        <v>3006</v>
      </c>
      <c r="BH474" t="s">
        <v>4015</v>
      </c>
      <c r="BI474" t="s">
        <v>4016</v>
      </c>
      <c r="BJ474">
        <v>3302</v>
      </c>
    </row>
    <row r="475" spans="4:62" x14ac:dyDescent="0.25">
      <c r="D475" s="81" t="s">
        <v>3933</v>
      </c>
      <c r="E475" s="80" t="s">
        <v>1726</v>
      </c>
      <c r="F475" s="83" t="s">
        <v>1378</v>
      </c>
      <c r="G475" s="84" t="s">
        <v>1379</v>
      </c>
      <c r="I475" s="86" t="e">
        <f t="shared" ca="1" si="8"/>
        <v>#NAME?</v>
      </c>
      <c r="J475" s="83" t="s">
        <v>3761</v>
      </c>
      <c r="K475" s="83" t="s">
        <v>1169</v>
      </c>
      <c r="L475" s="83" t="s">
        <v>719</v>
      </c>
      <c r="M475" s="83" t="s">
        <v>3161</v>
      </c>
      <c r="BH475" t="s">
        <v>4017</v>
      </c>
      <c r="BI475" t="s">
        <v>4018</v>
      </c>
      <c r="BJ475">
        <v>3302</v>
      </c>
    </row>
    <row r="476" spans="4:62" x14ac:dyDescent="0.25">
      <c r="D476" s="75" t="s">
        <v>3933</v>
      </c>
      <c r="E476" s="80" t="s">
        <v>1726</v>
      </c>
      <c r="F476" s="83" t="s">
        <v>1383</v>
      </c>
      <c r="G476" s="84" t="s">
        <v>1384</v>
      </c>
      <c r="I476" s="77" t="e">
        <f t="shared" ca="1" si="8"/>
        <v>#NAME?</v>
      </c>
      <c r="J476" s="78" t="s">
        <v>1185</v>
      </c>
      <c r="K476" s="78" t="s">
        <v>1186</v>
      </c>
      <c r="L476" s="78" t="s">
        <v>1185</v>
      </c>
      <c r="M476" s="78" t="s">
        <v>3269</v>
      </c>
      <c r="BH476" t="s">
        <v>4019</v>
      </c>
      <c r="BI476" t="s">
        <v>4020</v>
      </c>
      <c r="BJ476">
        <v>3302</v>
      </c>
    </row>
    <row r="477" spans="4:62" x14ac:dyDescent="0.25">
      <c r="D477" s="81" t="s">
        <v>3933</v>
      </c>
      <c r="E477" s="80" t="s">
        <v>1726</v>
      </c>
      <c r="F477" s="78" t="s">
        <v>1381</v>
      </c>
      <c r="G477" s="79" t="s">
        <v>1382</v>
      </c>
      <c r="I477" s="86" t="e">
        <f t="shared" ca="1" si="8"/>
        <v>#NAME?</v>
      </c>
      <c r="J477" s="83" t="s">
        <v>1187</v>
      </c>
      <c r="K477" s="83" t="s">
        <v>1188</v>
      </c>
      <c r="L477" s="83" t="s">
        <v>1187</v>
      </c>
      <c r="M477" s="83" t="s">
        <v>3275</v>
      </c>
      <c r="BH477" t="s">
        <v>4021</v>
      </c>
      <c r="BI477" t="s">
        <v>4022</v>
      </c>
      <c r="BJ477">
        <v>3302</v>
      </c>
    </row>
    <row r="478" spans="4:62" x14ac:dyDescent="0.25">
      <c r="D478" s="75" t="s">
        <v>3933</v>
      </c>
      <c r="E478" s="80" t="s">
        <v>1726</v>
      </c>
      <c r="F478" s="78" t="s">
        <v>1366</v>
      </c>
      <c r="G478" s="79" t="s">
        <v>1367</v>
      </c>
      <c r="I478" s="77" t="e">
        <f t="shared" ca="1" si="8"/>
        <v>#NAME?</v>
      </c>
      <c r="J478" s="78" t="s">
        <v>1121</v>
      </c>
      <c r="K478" s="78" t="s">
        <v>1122</v>
      </c>
      <c r="L478" s="78" t="s">
        <v>1121</v>
      </c>
      <c r="M478" s="78" t="s">
        <v>2957</v>
      </c>
      <c r="BH478" t="s">
        <v>4023</v>
      </c>
      <c r="BI478" t="s">
        <v>4024</v>
      </c>
      <c r="BJ478">
        <v>3302</v>
      </c>
    </row>
    <row r="479" spans="4:62" x14ac:dyDescent="0.25">
      <c r="D479" s="81" t="s">
        <v>3933</v>
      </c>
      <c r="E479" s="80" t="s">
        <v>1726</v>
      </c>
      <c r="F479" s="83" t="s">
        <v>1324</v>
      </c>
      <c r="G479" s="84" t="s">
        <v>1325</v>
      </c>
      <c r="I479" s="86" t="e">
        <f t="shared" ca="1" si="8"/>
        <v>#NAME?</v>
      </c>
      <c r="J479" s="83" t="s">
        <v>1115</v>
      </c>
      <c r="K479" s="83" t="s">
        <v>1116</v>
      </c>
      <c r="L479" s="83" t="s">
        <v>1115</v>
      </c>
      <c r="M479" s="83" t="s">
        <v>2936</v>
      </c>
      <c r="BH479" t="s">
        <v>4025</v>
      </c>
      <c r="BI479" t="s">
        <v>4026</v>
      </c>
      <c r="BJ479">
        <v>3302</v>
      </c>
    </row>
    <row r="480" spans="4:62" x14ac:dyDescent="0.25">
      <c r="D480" s="75" t="s">
        <v>4027</v>
      </c>
      <c r="E480" s="80" t="s">
        <v>1732</v>
      </c>
      <c r="F480" s="83" t="s">
        <v>1411</v>
      </c>
      <c r="G480" s="84" t="s">
        <v>1412</v>
      </c>
      <c r="I480" s="77" t="e">
        <f t="shared" ca="1" si="8"/>
        <v>#NAME?</v>
      </c>
      <c r="J480" s="78" t="s">
        <v>1110</v>
      </c>
      <c r="K480" s="78" t="s">
        <v>1111</v>
      </c>
      <c r="L480" s="78" t="s">
        <v>1110</v>
      </c>
      <c r="M480" s="78" t="s">
        <v>2836</v>
      </c>
      <c r="BH480" t="s">
        <v>4028</v>
      </c>
      <c r="BI480" t="s">
        <v>4029</v>
      </c>
      <c r="BJ480">
        <v>3302</v>
      </c>
    </row>
    <row r="481" spans="4:62" x14ac:dyDescent="0.25">
      <c r="D481" s="81" t="s">
        <v>4027</v>
      </c>
      <c r="E481" s="80" t="s">
        <v>1732</v>
      </c>
      <c r="F481" s="83" t="s">
        <v>384</v>
      </c>
      <c r="G481" s="84" t="s">
        <v>1392</v>
      </c>
      <c r="I481" s="86" t="e">
        <f t="shared" ca="1" si="8"/>
        <v>#NAME?</v>
      </c>
      <c r="J481" s="83" t="s">
        <v>1104</v>
      </c>
      <c r="K481" s="83" t="s">
        <v>1105</v>
      </c>
      <c r="L481" s="83" t="s">
        <v>1104</v>
      </c>
      <c r="M481" s="83" t="s">
        <v>2811</v>
      </c>
      <c r="BH481" t="s">
        <v>4030</v>
      </c>
      <c r="BI481" t="s">
        <v>4031</v>
      </c>
      <c r="BJ481">
        <v>3302</v>
      </c>
    </row>
    <row r="482" spans="4:62" x14ac:dyDescent="0.25">
      <c r="D482" s="75" t="s">
        <v>4027</v>
      </c>
      <c r="E482" s="80" t="s">
        <v>1732</v>
      </c>
      <c r="F482" s="78" t="s">
        <v>1396</v>
      </c>
      <c r="G482" s="79" t="s">
        <v>1397</v>
      </c>
      <c r="I482" s="77" t="e">
        <f t="shared" ca="1" si="8"/>
        <v>#NAME?</v>
      </c>
      <c r="J482" s="78" t="s">
        <v>1106</v>
      </c>
      <c r="K482" s="78" t="s">
        <v>1107</v>
      </c>
      <c r="L482" s="78" t="s">
        <v>1106</v>
      </c>
      <c r="M482" s="78" t="s">
        <v>2820</v>
      </c>
      <c r="BH482" t="s">
        <v>4032</v>
      </c>
      <c r="BI482" t="s">
        <v>4033</v>
      </c>
      <c r="BJ482">
        <v>3302</v>
      </c>
    </row>
    <row r="483" spans="4:62" x14ac:dyDescent="0.25">
      <c r="D483" s="81" t="s">
        <v>4027</v>
      </c>
      <c r="E483" s="80" t="s">
        <v>1732</v>
      </c>
      <c r="F483" s="78" t="s">
        <v>383</v>
      </c>
      <c r="G483" s="79" t="s">
        <v>1391</v>
      </c>
      <c r="I483" s="86" t="e">
        <f t="shared" ca="1" si="8"/>
        <v>#NAME?</v>
      </c>
      <c r="J483" s="83" t="s">
        <v>1108</v>
      </c>
      <c r="K483" s="83" t="s">
        <v>1109</v>
      </c>
      <c r="L483" s="83" t="s">
        <v>1108</v>
      </c>
      <c r="M483" s="83" t="s">
        <v>2828</v>
      </c>
      <c r="BH483" t="s">
        <v>4034</v>
      </c>
      <c r="BI483" t="s">
        <v>4035</v>
      </c>
      <c r="BJ483">
        <v>3303</v>
      </c>
    </row>
    <row r="484" spans="4:62" x14ac:dyDescent="0.25">
      <c r="D484" s="75" t="s">
        <v>4027</v>
      </c>
      <c r="E484" s="80" t="s">
        <v>1732</v>
      </c>
      <c r="F484" s="78" t="s">
        <v>382</v>
      </c>
      <c r="G484" s="79" t="s">
        <v>1394</v>
      </c>
      <c r="I484" s="77" t="e">
        <f t="shared" ca="1" si="8"/>
        <v>#NAME?</v>
      </c>
      <c r="J484" s="78" t="s">
        <v>3780</v>
      </c>
      <c r="K484" s="78" t="s">
        <v>1113</v>
      </c>
      <c r="L484" s="78" t="s">
        <v>406</v>
      </c>
      <c r="M484" s="78" t="s">
        <v>2852</v>
      </c>
      <c r="BH484" t="s">
        <v>4036</v>
      </c>
      <c r="BI484" t="s">
        <v>4037</v>
      </c>
      <c r="BJ484">
        <v>3303</v>
      </c>
    </row>
    <row r="485" spans="4:62" x14ac:dyDescent="0.25">
      <c r="D485" s="81" t="s">
        <v>4027</v>
      </c>
      <c r="E485" s="80" t="s">
        <v>1732</v>
      </c>
      <c r="F485" s="83" t="s">
        <v>385</v>
      </c>
      <c r="G485" s="84" t="s">
        <v>1395</v>
      </c>
      <c r="I485" s="86" t="e">
        <f t="shared" ca="1" si="8"/>
        <v>#NAME?</v>
      </c>
      <c r="J485" s="78" t="s">
        <v>3780</v>
      </c>
      <c r="K485" s="83" t="s">
        <v>1113</v>
      </c>
      <c r="L485" s="83" t="s">
        <v>1083</v>
      </c>
      <c r="M485" s="83" t="s">
        <v>2861</v>
      </c>
      <c r="BH485" t="s">
        <v>4038</v>
      </c>
      <c r="BI485" t="s">
        <v>4039</v>
      </c>
      <c r="BJ485">
        <v>3303</v>
      </c>
    </row>
    <row r="486" spans="4:62" x14ac:dyDescent="0.25">
      <c r="D486" s="75" t="s">
        <v>4027</v>
      </c>
      <c r="E486" s="80" t="s">
        <v>1732</v>
      </c>
      <c r="F486" s="78" t="s">
        <v>1446</v>
      </c>
      <c r="G486" s="79" t="s">
        <v>1447</v>
      </c>
      <c r="I486" s="77" t="e">
        <f t="shared" ca="1" si="8"/>
        <v>#NAME?</v>
      </c>
      <c r="J486" s="78" t="s">
        <v>3780</v>
      </c>
      <c r="K486" s="78" t="s">
        <v>1113</v>
      </c>
      <c r="L486" s="78" t="s">
        <v>1134</v>
      </c>
      <c r="M486" s="78" t="s">
        <v>2887</v>
      </c>
      <c r="BH486" t="s">
        <v>4040</v>
      </c>
      <c r="BI486" t="s">
        <v>4041</v>
      </c>
      <c r="BJ486">
        <v>3303</v>
      </c>
    </row>
    <row r="487" spans="4:62" x14ac:dyDescent="0.25">
      <c r="D487" s="81" t="s">
        <v>4027</v>
      </c>
      <c r="E487" s="80" t="s">
        <v>1732</v>
      </c>
      <c r="F487" s="83" t="s">
        <v>1448</v>
      </c>
      <c r="G487" s="84" t="s">
        <v>1449</v>
      </c>
      <c r="I487" s="86" t="e">
        <f t="shared" ca="1" si="8"/>
        <v>#NAME?</v>
      </c>
      <c r="J487" s="78" t="s">
        <v>3780</v>
      </c>
      <c r="K487" s="83" t="s">
        <v>1113</v>
      </c>
      <c r="L487" s="83" t="s">
        <v>1126</v>
      </c>
      <c r="M487" s="83" t="s">
        <v>2878</v>
      </c>
      <c r="BH487" t="s">
        <v>4042</v>
      </c>
      <c r="BI487" t="s">
        <v>4043</v>
      </c>
      <c r="BJ487">
        <v>3303</v>
      </c>
    </row>
    <row r="488" spans="4:62" x14ac:dyDescent="0.25">
      <c r="D488" s="75" t="s">
        <v>4044</v>
      </c>
      <c r="E488" s="80" t="s">
        <v>1744</v>
      </c>
      <c r="F488" s="83" t="s">
        <v>1462</v>
      </c>
      <c r="G488" s="84" t="s">
        <v>1463</v>
      </c>
      <c r="I488" s="77" t="e">
        <f t="shared" ca="1" si="8"/>
        <v>#NAME?</v>
      </c>
      <c r="J488" s="78" t="s">
        <v>3780</v>
      </c>
      <c r="K488" s="78" t="s">
        <v>1113</v>
      </c>
      <c r="L488" s="78" t="s">
        <v>1102</v>
      </c>
      <c r="M488" s="78" t="s">
        <v>2870</v>
      </c>
      <c r="BH488" t="s">
        <v>4045</v>
      </c>
      <c r="BI488" t="s">
        <v>4046</v>
      </c>
      <c r="BJ488">
        <v>3303</v>
      </c>
    </row>
    <row r="489" spans="4:62" x14ac:dyDescent="0.25">
      <c r="D489" s="81" t="s">
        <v>4044</v>
      </c>
      <c r="E489" s="80" t="s">
        <v>1744</v>
      </c>
      <c r="F489" s="78" t="s">
        <v>1465</v>
      </c>
      <c r="G489" s="79" t="s">
        <v>1466</v>
      </c>
      <c r="I489" s="86" t="e">
        <f t="shared" ca="1" si="8"/>
        <v>#NAME?</v>
      </c>
      <c r="J489" s="78" t="s">
        <v>3780</v>
      </c>
      <c r="K489" s="83" t="s">
        <v>1113</v>
      </c>
      <c r="L489" s="83" t="s">
        <v>1112</v>
      </c>
      <c r="M489" s="83" t="s">
        <v>2844</v>
      </c>
      <c r="BH489" t="s">
        <v>4047</v>
      </c>
      <c r="BI489" t="s">
        <v>4048</v>
      </c>
      <c r="BJ489">
        <v>3304</v>
      </c>
    </row>
    <row r="490" spans="4:62" x14ac:dyDescent="0.25">
      <c r="D490" s="75" t="s">
        <v>4044</v>
      </c>
      <c r="E490" s="80" t="s">
        <v>1744</v>
      </c>
      <c r="F490" s="83" t="s">
        <v>1457</v>
      </c>
      <c r="G490" s="84" t="s">
        <v>1458</v>
      </c>
      <c r="I490" s="77" t="e">
        <f t="shared" ca="1" si="8"/>
        <v>#NAME?</v>
      </c>
      <c r="J490" s="78" t="s">
        <v>3780</v>
      </c>
      <c r="K490" s="78" t="s">
        <v>1113</v>
      </c>
      <c r="L490" s="78" t="s">
        <v>1177</v>
      </c>
      <c r="M490" s="78" t="s">
        <v>2907</v>
      </c>
      <c r="BH490" t="s">
        <v>4049</v>
      </c>
      <c r="BI490" t="s">
        <v>4050</v>
      </c>
      <c r="BJ490">
        <v>3304</v>
      </c>
    </row>
    <row r="491" spans="4:62" x14ac:dyDescent="0.25">
      <c r="D491" s="81" t="s">
        <v>4044</v>
      </c>
      <c r="E491" s="80" t="s">
        <v>1744</v>
      </c>
      <c r="F491" s="78" t="s">
        <v>1479</v>
      </c>
      <c r="G491" s="79" t="s">
        <v>1480</v>
      </c>
      <c r="I491" s="86" t="e">
        <f t="shared" ca="1" si="8"/>
        <v>#NAME?</v>
      </c>
      <c r="J491" s="78" t="s">
        <v>3780</v>
      </c>
      <c r="K491" s="83" t="s">
        <v>1113</v>
      </c>
      <c r="L491" s="83" t="s">
        <v>1182</v>
      </c>
      <c r="M491" s="83" t="s">
        <v>2915</v>
      </c>
      <c r="BH491" t="s">
        <v>4051</v>
      </c>
      <c r="BI491" t="s">
        <v>4052</v>
      </c>
      <c r="BJ491">
        <v>3304</v>
      </c>
    </row>
    <row r="492" spans="4:62" x14ac:dyDescent="0.25">
      <c r="D492" s="75" t="s">
        <v>4044</v>
      </c>
      <c r="E492" s="80" t="s">
        <v>1744</v>
      </c>
      <c r="F492" s="78" t="s">
        <v>386</v>
      </c>
      <c r="G492" s="79" t="s">
        <v>1459</v>
      </c>
      <c r="I492" s="77" t="e">
        <f t="shared" ca="1" si="8"/>
        <v>#NAME?</v>
      </c>
      <c r="J492" s="78" t="s">
        <v>3780</v>
      </c>
      <c r="K492" s="78" t="s">
        <v>1113</v>
      </c>
      <c r="L492" s="78" t="s">
        <v>1152</v>
      </c>
      <c r="M492" s="78" t="s">
        <v>2896</v>
      </c>
      <c r="BH492" t="s">
        <v>4053</v>
      </c>
      <c r="BI492" t="s">
        <v>4054</v>
      </c>
      <c r="BJ492">
        <v>3304</v>
      </c>
    </row>
    <row r="493" spans="4:62" x14ac:dyDescent="0.25">
      <c r="D493" s="81" t="s">
        <v>4044</v>
      </c>
      <c r="E493" s="80" t="s">
        <v>1744</v>
      </c>
      <c r="F493" s="83" t="s">
        <v>1471</v>
      </c>
      <c r="G493" s="84" t="s">
        <v>1482</v>
      </c>
      <c r="I493" s="86" t="e">
        <f t="shared" ca="1" si="8"/>
        <v>#NAME?</v>
      </c>
      <c r="J493" s="83" t="s">
        <v>2047</v>
      </c>
      <c r="K493" s="83" t="s">
        <v>1114</v>
      </c>
      <c r="L493" s="83" t="s">
        <v>2047</v>
      </c>
      <c r="M493" s="83" t="s">
        <v>2925</v>
      </c>
      <c r="BH493" t="s">
        <v>4055</v>
      </c>
      <c r="BI493" t="s">
        <v>4056</v>
      </c>
      <c r="BJ493">
        <v>3304</v>
      </c>
    </row>
    <row r="494" spans="4:62" x14ac:dyDescent="0.25">
      <c r="D494" s="75" t="s">
        <v>4044</v>
      </c>
      <c r="E494" s="80" t="s">
        <v>1744</v>
      </c>
      <c r="F494" s="78" t="s">
        <v>387</v>
      </c>
      <c r="G494" s="79" t="s">
        <v>1456</v>
      </c>
      <c r="I494" s="77" t="e">
        <f t="shared" ca="1" si="8"/>
        <v>#NAME?</v>
      </c>
      <c r="J494" s="78" t="s">
        <v>1142</v>
      </c>
      <c r="K494" s="78" t="s">
        <v>1143</v>
      </c>
      <c r="L494" s="78" t="s">
        <v>1142</v>
      </c>
      <c r="M494" s="78" t="s">
        <v>3045</v>
      </c>
      <c r="BH494" t="s">
        <v>4057</v>
      </c>
      <c r="BI494" t="s">
        <v>4058</v>
      </c>
      <c r="BJ494">
        <v>3304</v>
      </c>
    </row>
    <row r="495" spans="4:62" x14ac:dyDescent="0.25">
      <c r="D495" s="81" t="s">
        <v>4044</v>
      </c>
      <c r="E495" s="80" t="s">
        <v>1744</v>
      </c>
      <c r="F495" s="83" t="s">
        <v>1472</v>
      </c>
      <c r="G495" s="84" t="s">
        <v>1473</v>
      </c>
      <c r="I495" s="86" t="e">
        <f t="shared" ca="1" si="8"/>
        <v>#NAME?</v>
      </c>
      <c r="J495" s="83" t="s">
        <v>3787</v>
      </c>
      <c r="K495" s="83" t="s">
        <v>1149</v>
      </c>
      <c r="L495" s="83" t="s">
        <v>1148</v>
      </c>
      <c r="M495" s="83" t="s">
        <v>3088</v>
      </c>
      <c r="BH495" t="s">
        <v>4059</v>
      </c>
      <c r="BI495" t="s">
        <v>4060</v>
      </c>
      <c r="BJ495">
        <v>3304</v>
      </c>
    </row>
    <row r="496" spans="4:62" x14ac:dyDescent="0.25">
      <c r="D496" s="75" t="s">
        <v>4061</v>
      </c>
      <c r="E496" s="80" t="s">
        <v>1738</v>
      </c>
      <c r="F496" s="78" t="s">
        <v>1507</v>
      </c>
      <c r="G496" s="79" t="s">
        <v>1508</v>
      </c>
      <c r="I496" s="77" t="e">
        <f t="shared" ca="1" si="8"/>
        <v>#NAME?</v>
      </c>
      <c r="J496" s="78" t="s">
        <v>1146</v>
      </c>
      <c r="K496" s="78" t="s">
        <v>1147</v>
      </c>
      <c r="L496" s="78" t="s">
        <v>1135</v>
      </c>
      <c r="M496" s="78" t="s">
        <v>3064</v>
      </c>
      <c r="BH496" t="s">
        <v>4062</v>
      </c>
      <c r="BI496" t="s">
        <v>4063</v>
      </c>
      <c r="BJ496">
        <v>3304</v>
      </c>
    </row>
    <row r="497" spans="4:62" x14ac:dyDescent="0.25">
      <c r="D497" s="81" t="s">
        <v>4061</v>
      </c>
      <c r="E497" s="80" t="s">
        <v>1738</v>
      </c>
      <c r="F497" s="78" t="s">
        <v>1500</v>
      </c>
      <c r="G497" s="79" t="s">
        <v>1501</v>
      </c>
      <c r="I497" s="86" t="e">
        <f t="shared" ca="1" si="8"/>
        <v>#NAME?</v>
      </c>
      <c r="J497" s="83" t="s">
        <v>1146</v>
      </c>
      <c r="K497" s="83" t="s">
        <v>1147</v>
      </c>
      <c r="L497" s="83" t="s">
        <v>1146</v>
      </c>
      <c r="M497" s="83" t="s">
        <v>3055</v>
      </c>
      <c r="BH497" t="s">
        <v>4064</v>
      </c>
      <c r="BI497" t="s">
        <v>4065</v>
      </c>
      <c r="BJ497">
        <v>3305</v>
      </c>
    </row>
    <row r="498" spans="4:62" x14ac:dyDescent="0.25">
      <c r="D498" s="75" t="s">
        <v>4061</v>
      </c>
      <c r="E498" s="80" t="s">
        <v>1738</v>
      </c>
      <c r="F498" s="83" t="s">
        <v>1498</v>
      </c>
      <c r="G498" s="84" t="s">
        <v>1499</v>
      </c>
      <c r="I498" s="77" t="e">
        <f t="shared" ca="1" si="8"/>
        <v>#NAME?</v>
      </c>
      <c r="J498" s="78" t="s">
        <v>1146</v>
      </c>
      <c r="K498" s="78" t="s">
        <v>1147</v>
      </c>
      <c r="L498" s="78" t="s">
        <v>3071</v>
      </c>
      <c r="M498" s="78" t="s">
        <v>3072</v>
      </c>
      <c r="BH498" t="s">
        <v>4066</v>
      </c>
      <c r="BI498" t="s">
        <v>4067</v>
      </c>
      <c r="BJ498">
        <v>3305</v>
      </c>
    </row>
    <row r="499" spans="4:62" x14ac:dyDescent="0.25">
      <c r="D499" s="81" t="s">
        <v>4061</v>
      </c>
      <c r="E499" s="80" t="s">
        <v>1738</v>
      </c>
      <c r="F499" s="83" t="s">
        <v>1502</v>
      </c>
      <c r="G499" s="84" t="s">
        <v>1503</v>
      </c>
      <c r="I499" s="86" t="e">
        <f t="shared" ca="1" si="8"/>
        <v>#NAME?</v>
      </c>
      <c r="J499" s="83" t="s">
        <v>1146</v>
      </c>
      <c r="K499" s="83" t="s">
        <v>1147</v>
      </c>
      <c r="L499" s="83" t="s">
        <v>3079</v>
      </c>
      <c r="M499" s="83" t="s">
        <v>3080</v>
      </c>
      <c r="BH499" t="s">
        <v>4068</v>
      </c>
      <c r="BI499" t="s">
        <v>4069</v>
      </c>
      <c r="BJ499">
        <v>3305</v>
      </c>
    </row>
    <row r="500" spans="4:62" x14ac:dyDescent="0.25">
      <c r="D500" s="75" t="s">
        <v>4061</v>
      </c>
      <c r="E500" s="80" t="s">
        <v>1738</v>
      </c>
      <c r="F500" s="83" t="s">
        <v>1506</v>
      </c>
      <c r="G500" s="84" t="s">
        <v>1544</v>
      </c>
      <c r="I500" s="77" t="e">
        <f t="shared" ca="1" si="8"/>
        <v>#NAME?</v>
      </c>
      <c r="J500" s="78" t="s">
        <v>3792</v>
      </c>
      <c r="K500" s="78" t="s">
        <v>1156</v>
      </c>
      <c r="L500" s="78" t="s">
        <v>1155</v>
      </c>
      <c r="M500" s="78" t="s">
        <v>3096</v>
      </c>
      <c r="BH500" t="s">
        <v>4070</v>
      </c>
      <c r="BI500" t="s">
        <v>4071</v>
      </c>
      <c r="BJ500">
        <v>3305</v>
      </c>
    </row>
    <row r="501" spans="4:62" x14ac:dyDescent="0.25">
      <c r="D501" s="81" t="s">
        <v>4061</v>
      </c>
      <c r="E501" s="80" t="s">
        <v>1738</v>
      </c>
      <c r="F501" s="78" t="s">
        <v>1496</v>
      </c>
      <c r="G501" s="79" t="s">
        <v>1497</v>
      </c>
      <c r="I501" s="86" t="e">
        <f t="shared" ca="1" si="8"/>
        <v>#NAME?</v>
      </c>
      <c r="J501" s="83" t="s">
        <v>1190</v>
      </c>
      <c r="K501" s="83" t="s">
        <v>1191</v>
      </c>
      <c r="L501" s="83" t="s">
        <v>3285</v>
      </c>
      <c r="M501" s="83" t="s">
        <v>3286</v>
      </c>
      <c r="BH501" t="s">
        <v>4072</v>
      </c>
      <c r="BI501" t="s">
        <v>4073</v>
      </c>
      <c r="BJ501">
        <v>3305</v>
      </c>
    </row>
    <row r="502" spans="4:62" x14ac:dyDescent="0.25">
      <c r="D502" s="75" t="s">
        <v>4061</v>
      </c>
      <c r="E502" s="80" t="s">
        <v>1738</v>
      </c>
      <c r="F502" s="83" t="s">
        <v>1491</v>
      </c>
      <c r="G502" s="84" t="s">
        <v>1492</v>
      </c>
      <c r="I502" s="77" t="e">
        <f t="shared" ca="1" si="8"/>
        <v>#NAME?</v>
      </c>
      <c r="J502" s="78" t="s">
        <v>1190</v>
      </c>
      <c r="K502" s="78" t="s">
        <v>1191</v>
      </c>
      <c r="L502" s="78" t="s">
        <v>1072</v>
      </c>
      <c r="M502" s="78" t="s">
        <v>3296</v>
      </c>
      <c r="BH502" t="s">
        <v>4074</v>
      </c>
      <c r="BI502" t="s">
        <v>4075</v>
      </c>
      <c r="BJ502">
        <v>3306</v>
      </c>
    </row>
    <row r="503" spans="4:62" x14ac:dyDescent="0.25">
      <c r="D503" s="81" t="s">
        <v>4061</v>
      </c>
      <c r="E503" s="80" t="s">
        <v>1738</v>
      </c>
      <c r="F503" s="83" t="s">
        <v>1510</v>
      </c>
      <c r="G503" s="84" t="s">
        <v>1511</v>
      </c>
      <c r="I503" s="86" t="e">
        <f t="shared" ca="1" si="8"/>
        <v>#NAME?</v>
      </c>
      <c r="J503" s="83" t="s">
        <v>1190</v>
      </c>
      <c r="K503" s="83" t="s">
        <v>1191</v>
      </c>
      <c r="L503" s="83" t="s">
        <v>1076</v>
      </c>
      <c r="M503" s="83" t="s">
        <v>3301</v>
      </c>
      <c r="BH503" t="s">
        <v>4076</v>
      </c>
      <c r="BI503" t="s">
        <v>4077</v>
      </c>
      <c r="BJ503">
        <v>3306</v>
      </c>
    </row>
    <row r="504" spans="4:62" x14ac:dyDescent="0.25">
      <c r="D504" s="75" t="s">
        <v>4061</v>
      </c>
      <c r="E504" s="80" t="s">
        <v>1738</v>
      </c>
      <c r="F504" s="78" t="s">
        <v>1493</v>
      </c>
      <c r="G504" s="79" t="s">
        <v>1494</v>
      </c>
      <c r="I504" s="77" t="e">
        <f t="shared" ca="1" si="8"/>
        <v>#NAME?</v>
      </c>
      <c r="J504" s="78" t="s">
        <v>1190</v>
      </c>
      <c r="K504" s="78" t="s">
        <v>1191</v>
      </c>
      <c r="L504" s="78" t="s">
        <v>1068</v>
      </c>
      <c r="M504" s="78" t="s">
        <v>3291</v>
      </c>
      <c r="BH504" t="s">
        <v>4078</v>
      </c>
      <c r="BI504" t="s">
        <v>4079</v>
      </c>
      <c r="BJ504">
        <v>3306</v>
      </c>
    </row>
    <row r="505" spans="4:62" x14ac:dyDescent="0.25">
      <c r="D505" s="81" t="s">
        <v>4061</v>
      </c>
      <c r="E505" s="80" t="s">
        <v>1738</v>
      </c>
      <c r="F505" s="78" t="s">
        <v>1516</v>
      </c>
      <c r="G505" s="79" t="s">
        <v>1517</v>
      </c>
      <c r="I505" s="86" t="e">
        <f t="shared" ca="1" si="8"/>
        <v>#NAME?</v>
      </c>
      <c r="J505" s="83" t="s">
        <v>1190</v>
      </c>
      <c r="K505" s="83" t="s">
        <v>1191</v>
      </c>
      <c r="L505" s="83" t="s">
        <v>1128</v>
      </c>
      <c r="M505" s="83" t="s">
        <v>3318</v>
      </c>
      <c r="BH505" t="s">
        <v>4080</v>
      </c>
      <c r="BI505" t="s">
        <v>4081</v>
      </c>
      <c r="BJ505">
        <v>3306</v>
      </c>
    </row>
    <row r="506" spans="4:62" x14ac:dyDescent="0.25">
      <c r="D506" s="75" t="s">
        <v>4061</v>
      </c>
      <c r="E506" s="80" t="s">
        <v>1738</v>
      </c>
      <c r="F506" s="78" t="s">
        <v>1512</v>
      </c>
      <c r="G506" s="79" t="s">
        <v>1513</v>
      </c>
      <c r="I506" s="77" t="e">
        <f t="shared" ca="1" si="8"/>
        <v>#NAME?</v>
      </c>
      <c r="J506" s="78" t="s">
        <v>1190</v>
      </c>
      <c r="K506" s="78" t="s">
        <v>1191</v>
      </c>
      <c r="L506" s="78" t="s">
        <v>1125</v>
      </c>
      <c r="M506" s="78" t="s">
        <v>3313</v>
      </c>
      <c r="BH506" t="s">
        <v>4082</v>
      </c>
      <c r="BI506" t="s">
        <v>4083</v>
      </c>
      <c r="BJ506">
        <v>3306</v>
      </c>
    </row>
    <row r="507" spans="4:62" x14ac:dyDescent="0.25">
      <c r="D507" s="81" t="s">
        <v>4061</v>
      </c>
      <c r="E507" s="80" t="s">
        <v>1738</v>
      </c>
      <c r="F507" s="83" t="s">
        <v>1514</v>
      </c>
      <c r="G507" s="84" t="s">
        <v>1515</v>
      </c>
      <c r="I507" s="86" t="e">
        <f t="shared" ca="1" si="8"/>
        <v>#NAME?</v>
      </c>
      <c r="J507" s="83" t="s">
        <v>1190</v>
      </c>
      <c r="K507" s="83" t="s">
        <v>1191</v>
      </c>
      <c r="L507" s="83" t="s">
        <v>1151</v>
      </c>
      <c r="M507" s="83" t="s">
        <v>3323</v>
      </c>
      <c r="BH507" t="s">
        <v>4084</v>
      </c>
      <c r="BI507" t="s">
        <v>4085</v>
      </c>
      <c r="BJ507">
        <v>3306</v>
      </c>
    </row>
    <row r="508" spans="4:62" x14ac:dyDescent="0.25">
      <c r="D508" s="75" t="s">
        <v>4061</v>
      </c>
      <c r="E508" s="80" t="s">
        <v>1738</v>
      </c>
      <c r="F508" s="78" t="s">
        <v>1489</v>
      </c>
      <c r="G508" s="79" t="s">
        <v>1490</v>
      </c>
      <c r="I508" s="77" t="e">
        <f t="shared" ca="1" si="8"/>
        <v>#NAME?</v>
      </c>
      <c r="J508" s="78" t="s">
        <v>1190</v>
      </c>
      <c r="K508" s="78" t="s">
        <v>1191</v>
      </c>
      <c r="L508" s="78" t="s">
        <v>1190</v>
      </c>
      <c r="M508" s="78" t="s">
        <v>3280</v>
      </c>
      <c r="BH508" t="s">
        <v>4086</v>
      </c>
      <c r="BI508" t="s">
        <v>4087</v>
      </c>
      <c r="BJ508">
        <v>3306</v>
      </c>
    </row>
    <row r="509" spans="4:62" x14ac:dyDescent="0.25">
      <c r="D509" s="81" t="s">
        <v>4061</v>
      </c>
      <c r="E509" s="80" t="s">
        <v>1738</v>
      </c>
      <c r="F509" s="78" t="s">
        <v>1525</v>
      </c>
      <c r="G509" s="79" t="s">
        <v>1526</v>
      </c>
      <c r="I509" s="86" t="e">
        <f t="shared" ca="1" si="8"/>
        <v>#NAME?</v>
      </c>
      <c r="J509" s="83" t="s">
        <v>1190</v>
      </c>
      <c r="K509" s="83" t="s">
        <v>1191</v>
      </c>
      <c r="L509" s="83" t="s">
        <v>1117</v>
      </c>
      <c r="M509" s="83" t="s">
        <v>3306</v>
      </c>
      <c r="BH509" t="s">
        <v>4088</v>
      </c>
      <c r="BI509" t="s">
        <v>4089</v>
      </c>
      <c r="BJ509">
        <v>3306</v>
      </c>
    </row>
    <row r="510" spans="4:62" x14ac:dyDescent="0.25">
      <c r="D510" s="75" t="s">
        <v>4061</v>
      </c>
      <c r="E510" s="80" t="s">
        <v>1738</v>
      </c>
      <c r="F510" s="78" t="s">
        <v>1528</v>
      </c>
      <c r="G510" s="79" t="s">
        <v>1529</v>
      </c>
      <c r="I510" s="77" t="e">
        <f t="shared" ca="1" si="8"/>
        <v>#NAME?</v>
      </c>
      <c r="J510" s="78" t="s">
        <v>1051</v>
      </c>
      <c r="K510" s="78" t="s">
        <v>1184</v>
      </c>
      <c r="L510" s="78" t="s">
        <v>3261</v>
      </c>
      <c r="M510" s="78" t="s">
        <v>3262</v>
      </c>
      <c r="BH510" t="s">
        <v>4090</v>
      </c>
      <c r="BI510" t="s">
        <v>4091</v>
      </c>
      <c r="BJ510">
        <v>3307</v>
      </c>
    </row>
    <row r="511" spans="4:62" x14ac:dyDescent="0.25">
      <c r="D511" s="81" t="s">
        <v>4061</v>
      </c>
      <c r="E511" s="80" t="s">
        <v>1738</v>
      </c>
      <c r="F511" s="83" t="s">
        <v>1530</v>
      </c>
      <c r="G511" s="84" t="s">
        <v>1531</v>
      </c>
      <c r="I511" s="86" t="e">
        <f t="shared" ca="1" si="8"/>
        <v>#NAME?</v>
      </c>
      <c r="J511" s="83" t="s">
        <v>1051</v>
      </c>
      <c r="K511" s="83" t="s">
        <v>1184</v>
      </c>
      <c r="L511" s="83" t="s">
        <v>1051</v>
      </c>
      <c r="M511" s="83" t="s">
        <v>3256</v>
      </c>
      <c r="BH511" t="s">
        <v>4092</v>
      </c>
      <c r="BI511" t="s">
        <v>4093</v>
      </c>
      <c r="BJ511">
        <v>3307</v>
      </c>
    </row>
    <row r="512" spans="4:62" x14ac:dyDescent="0.25">
      <c r="D512" s="75" t="s">
        <v>4061</v>
      </c>
      <c r="E512" s="80" t="s">
        <v>1738</v>
      </c>
      <c r="F512" s="83" t="s">
        <v>1523</v>
      </c>
      <c r="G512" s="84" t="s">
        <v>1524</v>
      </c>
      <c r="I512" s="77" t="e">
        <f t="shared" ca="1" si="8"/>
        <v>#NAME?</v>
      </c>
      <c r="J512" s="78" t="s">
        <v>1171</v>
      </c>
      <c r="K512" s="78" t="s">
        <v>1172</v>
      </c>
      <c r="L512" s="78" t="s">
        <v>1171</v>
      </c>
      <c r="M512" s="78" t="s">
        <v>3176</v>
      </c>
      <c r="BH512" t="s">
        <v>4094</v>
      </c>
      <c r="BI512" t="s">
        <v>4095</v>
      </c>
      <c r="BJ512">
        <v>3307</v>
      </c>
    </row>
    <row r="513" spans="4:62" x14ac:dyDescent="0.25">
      <c r="D513" s="81" t="s">
        <v>4061</v>
      </c>
      <c r="E513" s="80" t="s">
        <v>1738</v>
      </c>
      <c r="F513" s="78" t="s">
        <v>1521</v>
      </c>
      <c r="G513" s="79" t="s">
        <v>1522</v>
      </c>
      <c r="I513" s="86" t="e">
        <f t="shared" ca="1" si="8"/>
        <v>#NAME?</v>
      </c>
      <c r="J513" s="83" t="s">
        <v>3801</v>
      </c>
      <c r="K513" s="83" t="s">
        <v>1170</v>
      </c>
      <c r="L513" s="83" t="s">
        <v>543</v>
      </c>
      <c r="M513" s="83" t="s">
        <v>3169</v>
      </c>
      <c r="BH513" t="s">
        <v>4096</v>
      </c>
      <c r="BI513" t="s">
        <v>4097</v>
      </c>
      <c r="BJ513">
        <v>3307</v>
      </c>
    </row>
    <row r="514" spans="4:62" x14ac:dyDescent="0.25">
      <c r="D514" s="75" t="s">
        <v>4061</v>
      </c>
      <c r="E514" s="80" t="s">
        <v>1738</v>
      </c>
      <c r="F514" s="83" t="s">
        <v>388</v>
      </c>
      <c r="G514" s="84" t="s">
        <v>1495</v>
      </c>
      <c r="I514" s="77" t="e">
        <f t="shared" ca="1" si="8"/>
        <v>#NAME?</v>
      </c>
      <c r="J514" s="78" t="s">
        <v>3184</v>
      </c>
      <c r="K514" s="78" t="s">
        <v>1173</v>
      </c>
      <c r="L514" s="78" t="s">
        <v>3184</v>
      </c>
      <c r="M514" s="78" t="s">
        <v>3185</v>
      </c>
      <c r="BH514" t="s">
        <v>4098</v>
      </c>
      <c r="BI514" t="s">
        <v>4099</v>
      </c>
      <c r="BJ514">
        <v>3307</v>
      </c>
    </row>
    <row r="515" spans="4:62" x14ac:dyDescent="0.25">
      <c r="D515" s="81" t="s">
        <v>4061</v>
      </c>
      <c r="E515" s="80" t="s">
        <v>1738</v>
      </c>
      <c r="F515" s="78" t="s">
        <v>1537</v>
      </c>
      <c r="G515" s="79" t="s">
        <v>1538</v>
      </c>
      <c r="I515" s="86" t="e">
        <f t="shared" ca="1" si="8"/>
        <v>#NAME?</v>
      </c>
      <c r="J515" s="83" t="s">
        <v>1175</v>
      </c>
      <c r="K515" s="83" t="s">
        <v>1176</v>
      </c>
      <c r="L515" s="83" t="s">
        <v>1071</v>
      </c>
      <c r="M515" s="83" t="s">
        <v>3199</v>
      </c>
      <c r="BH515" t="s">
        <v>4100</v>
      </c>
      <c r="BI515" t="s">
        <v>4101</v>
      </c>
      <c r="BJ515">
        <v>3307</v>
      </c>
    </row>
    <row r="516" spans="4:62" x14ac:dyDescent="0.25">
      <c r="D516" s="75" t="s">
        <v>4061</v>
      </c>
      <c r="E516" s="80" t="s">
        <v>1738</v>
      </c>
      <c r="F516" s="83" t="s">
        <v>1539</v>
      </c>
      <c r="G516" s="84" t="s">
        <v>1540</v>
      </c>
      <c r="I516" s="77" t="e">
        <f t="shared" ca="1" si="8"/>
        <v>#NAME?</v>
      </c>
      <c r="J516" s="78" t="s">
        <v>1175</v>
      </c>
      <c r="K516" s="78" t="s">
        <v>1176</v>
      </c>
      <c r="L516" s="78" t="s">
        <v>1073</v>
      </c>
      <c r="M516" s="78" t="s">
        <v>3206</v>
      </c>
      <c r="BH516" t="s">
        <v>4102</v>
      </c>
      <c r="BI516" t="s">
        <v>4103</v>
      </c>
      <c r="BJ516">
        <v>3308</v>
      </c>
    </row>
    <row r="517" spans="4:62" x14ac:dyDescent="0.25">
      <c r="D517" s="81" t="s">
        <v>4061</v>
      </c>
      <c r="E517" s="80" t="s">
        <v>1738</v>
      </c>
      <c r="F517" s="83" t="s">
        <v>1901</v>
      </c>
      <c r="G517" s="84" t="s">
        <v>1527</v>
      </c>
      <c r="I517" s="86" t="e">
        <f t="shared" ca="1" si="8"/>
        <v>#NAME?</v>
      </c>
      <c r="J517" s="83" t="s">
        <v>1175</v>
      </c>
      <c r="K517" s="83" t="s">
        <v>1176</v>
      </c>
      <c r="L517" s="83" t="s">
        <v>1139</v>
      </c>
      <c r="M517" s="83" t="s">
        <v>3213</v>
      </c>
      <c r="BH517" t="s">
        <v>4104</v>
      </c>
      <c r="BI517" t="s">
        <v>4105</v>
      </c>
      <c r="BJ517">
        <v>3308</v>
      </c>
    </row>
    <row r="518" spans="4:62" x14ac:dyDescent="0.25">
      <c r="D518" s="75" t="s">
        <v>4061</v>
      </c>
      <c r="E518" s="80" t="s">
        <v>1738</v>
      </c>
      <c r="F518" s="78" t="s">
        <v>1541</v>
      </c>
      <c r="G518" s="79" t="s">
        <v>1542</v>
      </c>
      <c r="I518" s="77" t="e">
        <f t="shared" ca="1" si="8"/>
        <v>#NAME?</v>
      </c>
      <c r="J518" s="78" t="s">
        <v>1175</v>
      </c>
      <c r="K518" s="78" t="s">
        <v>1176</v>
      </c>
      <c r="L518" s="78" t="s">
        <v>3220</v>
      </c>
      <c r="M518" s="78" t="s">
        <v>3221</v>
      </c>
      <c r="BH518" t="s">
        <v>4106</v>
      </c>
      <c r="BI518" t="s">
        <v>4107</v>
      </c>
      <c r="BJ518">
        <v>3308</v>
      </c>
    </row>
    <row r="519" spans="4:62" x14ac:dyDescent="0.25">
      <c r="D519" s="81" t="s">
        <v>4061</v>
      </c>
      <c r="E519" s="80" t="s">
        <v>1738</v>
      </c>
      <c r="F519" s="83" t="s">
        <v>1518</v>
      </c>
      <c r="G519" s="84" t="s">
        <v>1519</v>
      </c>
      <c r="I519" s="86" t="e">
        <f t="shared" ca="1" si="8"/>
        <v>#NAME?</v>
      </c>
      <c r="J519" s="83" t="s">
        <v>1175</v>
      </c>
      <c r="K519" s="83" t="s">
        <v>1176</v>
      </c>
      <c r="L519" s="83" t="s">
        <v>516</v>
      </c>
      <c r="M519" s="83" t="s">
        <v>3238</v>
      </c>
      <c r="BH519" t="s">
        <v>4108</v>
      </c>
      <c r="BI519" t="s">
        <v>4109</v>
      </c>
      <c r="BJ519">
        <v>3308</v>
      </c>
    </row>
    <row r="520" spans="4:62" x14ac:dyDescent="0.25">
      <c r="I520" s="77" t="e">
        <f t="shared" ca="1" si="8"/>
        <v>#NAME?</v>
      </c>
      <c r="J520" s="78" t="s">
        <v>1175</v>
      </c>
      <c r="K520" s="78" t="s">
        <v>1176</v>
      </c>
      <c r="L520" s="78" t="s">
        <v>1165</v>
      </c>
      <c r="M520" s="78" t="s">
        <v>3227</v>
      </c>
      <c r="BH520" t="s">
        <v>4110</v>
      </c>
      <c r="BI520" t="s">
        <v>4111</v>
      </c>
      <c r="BJ520">
        <v>3308</v>
      </c>
    </row>
    <row r="521" spans="4:62" x14ac:dyDescent="0.25">
      <c r="I521" s="86" t="e">
        <f t="shared" ca="1" si="8"/>
        <v>#NAME?</v>
      </c>
      <c r="J521" s="83" t="s">
        <v>1175</v>
      </c>
      <c r="K521" s="83" t="s">
        <v>1176</v>
      </c>
      <c r="L521" s="83" t="s">
        <v>1166</v>
      </c>
      <c r="M521" s="83" t="s">
        <v>3232</v>
      </c>
      <c r="BH521" t="s">
        <v>4112</v>
      </c>
      <c r="BI521" t="s">
        <v>4113</v>
      </c>
      <c r="BJ521">
        <v>3308</v>
      </c>
    </row>
    <row r="522" spans="4:62" x14ac:dyDescent="0.25">
      <c r="I522" s="77" t="e">
        <f t="shared" ca="1" si="8"/>
        <v>#NAME?</v>
      </c>
      <c r="J522" s="78" t="s">
        <v>1175</v>
      </c>
      <c r="K522" s="78" t="s">
        <v>1176</v>
      </c>
      <c r="L522" s="78" t="s">
        <v>1175</v>
      </c>
      <c r="M522" s="78" t="s">
        <v>3193</v>
      </c>
      <c r="BH522" t="s">
        <v>4114</v>
      </c>
      <c r="BI522" t="s">
        <v>4115</v>
      </c>
      <c r="BJ522">
        <v>3308</v>
      </c>
    </row>
    <row r="523" spans="4:62" x14ac:dyDescent="0.25">
      <c r="I523" s="86" t="e">
        <f t="shared" ca="1" si="8"/>
        <v>#NAME?</v>
      </c>
      <c r="J523" s="83" t="s">
        <v>3808</v>
      </c>
      <c r="K523" s="83" t="s">
        <v>1157</v>
      </c>
      <c r="L523" s="83" t="s">
        <v>709</v>
      </c>
      <c r="M523" s="83" t="s">
        <v>3104</v>
      </c>
      <c r="BH523" t="s">
        <v>4116</v>
      </c>
      <c r="BI523" t="s">
        <v>4117</v>
      </c>
      <c r="BJ523">
        <v>3308</v>
      </c>
    </row>
    <row r="524" spans="4:62" x14ac:dyDescent="0.25">
      <c r="I524" s="77" t="e">
        <f t="shared" ca="1" si="8"/>
        <v>#NAME?</v>
      </c>
      <c r="J524" s="78" t="s">
        <v>3811</v>
      </c>
      <c r="K524" s="78" t="s">
        <v>1158</v>
      </c>
      <c r="L524" s="78" t="s">
        <v>522</v>
      </c>
      <c r="M524" s="78" t="s">
        <v>3113</v>
      </c>
      <c r="BH524" t="s">
        <v>4118</v>
      </c>
      <c r="BI524" t="s">
        <v>4119</v>
      </c>
      <c r="BJ524">
        <v>3308</v>
      </c>
    </row>
    <row r="525" spans="4:62" x14ac:dyDescent="0.25">
      <c r="I525" s="86" t="e">
        <f t="shared" ref="I525:I588" ca="1" si="9">_xlfn.CONCAT(K525,L525)</f>
        <v>#NAME?</v>
      </c>
      <c r="J525" s="83" t="s">
        <v>1159</v>
      </c>
      <c r="K525" s="83" t="s">
        <v>1160</v>
      </c>
      <c r="L525" s="83" t="s">
        <v>1159</v>
      </c>
      <c r="M525" s="83" t="s">
        <v>3121</v>
      </c>
    </row>
    <row r="526" spans="4:62" x14ac:dyDescent="0.25">
      <c r="I526" s="77" t="e">
        <f t="shared" ca="1" si="9"/>
        <v>#NAME?</v>
      </c>
      <c r="J526" s="78" t="s">
        <v>1161</v>
      </c>
      <c r="K526" s="78" t="s">
        <v>1162</v>
      </c>
      <c r="L526" s="78" t="s">
        <v>1189</v>
      </c>
      <c r="M526" s="78" t="s">
        <v>3147</v>
      </c>
    </row>
    <row r="527" spans="4:62" x14ac:dyDescent="0.25">
      <c r="I527" s="86" t="e">
        <f t="shared" ca="1" si="9"/>
        <v>#NAME?</v>
      </c>
      <c r="J527" s="83" t="s">
        <v>1161</v>
      </c>
      <c r="K527" s="83" t="s">
        <v>1162</v>
      </c>
      <c r="L527" s="83" t="s">
        <v>1161</v>
      </c>
      <c r="M527" s="83" t="s">
        <v>3130</v>
      </c>
    </row>
    <row r="528" spans="4:62" x14ac:dyDescent="0.25">
      <c r="I528" s="77" t="e">
        <f t="shared" ca="1" si="9"/>
        <v>#NAME?</v>
      </c>
      <c r="J528" s="78" t="s">
        <v>1161</v>
      </c>
      <c r="K528" s="78" t="s">
        <v>1162</v>
      </c>
      <c r="L528" s="78" t="s">
        <v>1101</v>
      </c>
      <c r="M528" s="78" t="s">
        <v>3139</v>
      </c>
    </row>
    <row r="529" spans="9:13" x14ac:dyDescent="0.25">
      <c r="I529" s="86" t="e">
        <f t="shared" ca="1" si="9"/>
        <v>#NAME?</v>
      </c>
      <c r="J529" s="83" t="s">
        <v>373</v>
      </c>
      <c r="K529" s="83" t="s">
        <v>1062</v>
      </c>
      <c r="L529" s="83" t="s">
        <v>373</v>
      </c>
      <c r="M529" s="83" t="s">
        <v>2420</v>
      </c>
    </row>
    <row r="530" spans="9:13" x14ac:dyDescent="0.25">
      <c r="I530" s="77" t="e">
        <f t="shared" ca="1" si="9"/>
        <v>#NAME?</v>
      </c>
      <c r="J530" s="78" t="s">
        <v>376</v>
      </c>
      <c r="K530" s="78" t="s">
        <v>1063</v>
      </c>
      <c r="L530" s="78" t="s">
        <v>2440</v>
      </c>
      <c r="M530" s="78" t="s">
        <v>2441</v>
      </c>
    </row>
    <row r="531" spans="9:13" x14ac:dyDescent="0.25">
      <c r="I531" s="86" t="e">
        <f t="shared" ca="1" si="9"/>
        <v>#NAME?</v>
      </c>
      <c r="J531" s="83" t="s">
        <v>376</v>
      </c>
      <c r="K531" s="83" t="s">
        <v>1063</v>
      </c>
      <c r="L531" s="83" t="s">
        <v>2380</v>
      </c>
      <c r="M531" s="83" t="s">
        <v>2450</v>
      </c>
    </row>
    <row r="532" spans="9:13" x14ac:dyDescent="0.25">
      <c r="I532" s="77" t="e">
        <f t="shared" ca="1" si="9"/>
        <v>#NAME?</v>
      </c>
      <c r="J532" s="78" t="s">
        <v>376</v>
      </c>
      <c r="K532" s="78" t="s">
        <v>1063</v>
      </c>
      <c r="L532" s="78" t="s">
        <v>376</v>
      </c>
      <c r="M532" s="78" t="s">
        <v>2430</v>
      </c>
    </row>
    <row r="533" spans="9:13" x14ac:dyDescent="0.25">
      <c r="I533" s="86" t="e">
        <f t="shared" ca="1" si="9"/>
        <v>#NAME?</v>
      </c>
      <c r="J533" s="83" t="s">
        <v>376</v>
      </c>
      <c r="K533" s="83" t="s">
        <v>1063</v>
      </c>
      <c r="L533" s="83" t="s">
        <v>1183</v>
      </c>
      <c r="M533" s="83" t="s">
        <v>2460</v>
      </c>
    </row>
    <row r="534" spans="9:13" x14ac:dyDescent="0.25">
      <c r="I534" s="77" t="e">
        <f t="shared" ca="1" si="9"/>
        <v>#NAME?</v>
      </c>
      <c r="J534" s="78" t="s">
        <v>375</v>
      </c>
      <c r="K534" s="78" t="s">
        <v>1064</v>
      </c>
      <c r="L534" s="78" t="s">
        <v>1082</v>
      </c>
      <c r="M534" s="78" t="s">
        <v>2484</v>
      </c>
    </row>
    <row r="535" spans="9:13" x14ac:dyDescent="0.25">
      <c r="I535" s="86" t="e">
        <f t="shared" ca="1" si="9"/>
        <v>#NAME?</v>
      </c>
      <c r="J535" s="83" t="s">
        <v>375</v>
      </c>
      <c r="K535" s="83" t="s">
        <v>1064</v>
      </c>
      <c r="L535" s="83" t="s">
        <v>451</v>
      </c>
      <c r="M535" s="83" t="s">
        <v>2495</v>
      </c>
    </row>
    <row r="536" spans="9:13" x14ac:dyDescent="0.25">
      <c r="I536" s="77" t="e">
        <f t="shared" ca="1" si="9"/>
        <v>#NAME?</v>
      </c>
      <c r="J536" s="78" t="s">
        <v>375</v>
      </c>
      <c r="K536" s="78" t="s">
        <v>1064</v>
      </c>
      <c r="L536" s="78" t="s">
        <v>2592</v>
      </c>
      <c r="M536" s="78" t="s">
        <v>2593</v>
      </c>
    </row>
    <row r="537" spans="9:13" x14ac:dyDescent="0.25">
      <c r="I537" s="86" t="e">
        <f t="shared" ca="1" si="9"/>
        <v>#NAME?</v>
      </c>
      <c r="J537" s="83" t="s">
        <v>375</v>
      </c>
      <c r="K537" s="83" t="s">
        <v>1064</v>
      </c>
      <c r="L537" s="83" t="s">
        <v>1123</v>
      </c>
      <c r="M537" s="83" t="s">
        <v>2520</v>
      </c>
    </row>
    <row r="538" spans="9:13" x14ac:dyDescent="0.25">
      <c r="I538" s="77" t="e">
        <f t="shared" ca="1" si="9"/>
        <v>#NAME?</v>
      </c>
      <c r="J538" s="78" t="s">
        <v>375</v>
      </c>
      <c r="K538" s="78" t="s">
        <v>1064</v>
      </c>
      <c r="L538" s="78" t="s">
        <v>2539</v>
      </c>
      <c r="M538" s="78" t="s">
        <v>2540</v>
      </c>
    </row>
    <row r="539" spans="9:13" x14ac:dyDescent="0.25">
      <c r="I539" s="86" t="e">
        <f t="shared" ca="1" si="9"/>
        <v>#NAME?</v>
      </c>
      <c r="J539" s="83" t="s">
        <v>375</v>
      </c>
      <c r="K539" s="83" t="s">
        <v>1064</v>
      </c>
      <c r="L539" s="83" t="s">
        <v>1103</v>
      </c>
      <c r="M539" s="83" t="s">
        <v>2507</v>
      </c>
    </row>
    <row r="540" spans="9:13" x14ac:dyDescent="0.25">
      <c r="I540" s="77" t="e">
        <f t="shared" ca="1" si="9"/>
        <v>#NAME?</v>
      </c>
      <c r="J540" s="78" t="s">
        <v>375</v>
      </c>
      <c r="K540" s="78" t="s">
        <v>1064</v>
      </c>
      <c r="L540" s="78" t="s">
        <v>1144</v>
      </c>
      <c r="M540" s="78" t="s">
        <v>2530</v>
      </c>
    </row>
    <row r="541" spans="9:13" x14ac:dyDescent="0.25">
      <c r="I541" s="86" t="e">
        <f t="shared" ca="1" si="9"/>
        <v>#NAME?</v>
      </c>
      <c r="J541" s="83" t="s">
        <v>375</v>
      </c>
      <c r="K541" s="83" t="s">
        <v>1064</v>
      </c>
      <c r="L541" s="83" t="s">
        <v>1150</v>
      </c>
      <c r="M541" s="83" t="s">
        <v>2550</v>
      </c>
    </row>
    <row r="542" spans="9:13" x14ac:dyDescent="0.25">
      <c r="I542" s="77" t="e">
        <f t="shared" ca="1" si="9"/>
        <v>#NAME?</v>
      </c>
      <c r="J542" s="78" t="s">
        <v>375</v>
      </c>
      <c r="K542" s="78" t="s">
        <v>1064</v>
      </c>
      <c r="L542" s="78" t="s">
        <v>2560</v>
      </c>
      <c r="M542" s="78" t="s">
        <v>2561</v>
      </c>
    </row>
    <row r="543" spans="9:13" x14ac:dyDescent="0.25">
      <c r="I543" s="86" t="e">
        <f t="shared" ca="1" si="9"/>
        <v>#NAME?</v>
      </c>
      <c r="J543" s="83" t="s">
        <v>375</v>
      </c>
      <c r="K543" s="83" t="s">
        <v>1064</v>
      </c>
      <c r="L543" s="83" t="s">
        <v>1154</v>
      </c>
      <c r="M543" s="83" t="s">
        <v>2571</v>
      </c>
    </row>
    <row r="544" spans="9:13" x14ac:dyDescent="0.25">
      <c r="I544" s="77" t="e">
        <f t="shared" ca="1" si="9"/>
        <v>#NAME?</v>
      </c>
      <c r="J544" s="78" t="s">
        <v>375</v>
      </c>
      <c r="K544" s="78" t="s">
        <v>1064</v>
      </c>
      <c r="L544" s="78" t="s">
        <v>1174</v>
      </c>
      <c r="M544" s="78" t="s">
        <v>2580</v>
      </c>
    </row>
    <row r="545" spans="9:13" x14ac:dyDescent="0.25">
      <c r="I545" s="86" t="e">
        <f t="shared" ca="1" si="9"/>
        <v>#NAME?</v>
      </c>
      <c r="J545" s="83" t="s">
        <v>375</v>
      </c>
      <c r="K545" s="83" t="s">
        <v>1064</v>
      </c>
      <c r="L545" s="83" t="s">
        <v>375</v>
      </c>
      <c r="M545" s="83" t="s">
        <v>2472</v>
      </c>
    </row>
    <row r="546" spans="9:13" x14ac:dyDescent="0.25">
      <c r="I546" s="77" t="e">
        <f t="shared" ca="1" si="9"/>
        <v>#NAME?</v>
      </c>
      <c r="J546" s="78" t="s">
        <v>1118</v>
      </c>
      <c r="K546" s="78" t="s">
        <v>1119</v>
      </c>
      <c r="L546" s="78" t="s">
        <v>1118</v>
      </c>
      <c r="M546" s="78" t="s">
        <v>2947</v>
      </c>
    </row>
    <row r="547" spans="9:13" x14ac:dyDescent="0.25">
      <c r="I547" s="86" t="e">
        <f t="shared" ca="1" si="9"/>
        <v>#NAME?</v>
      </c>
      <c r="J547" s="83" t="s">
        <v>1059</v>
      </c>
      <c r="K547" s="83" t="s">
        <v>1060</v>
      </c>
      <c r="L547" s="83" t="s">
        <v>2397</v>
      </c>
      <c r="M547" s="83" t="s">
        <v>2398</v>
      </c>
    </row>
    <row r="548" spans="9:13" x14ac:dyDescent="0.25">
      <c r="I548" s="77" t="e">
        <f t="shared" ca="1" si="9"/>
        <v>#NAME?</v>
      </c>
      <c r="J548" s="78" t="s">
        <v>1059</v>
      </c>
      <c r="K548" s="78" t="s">
        <v>1060</v>
      </c>
      <c r="L548" s="78" t="s">
        <v>2384</v>
      </c>
      <c r="M548" s="78" t="s">
        <v>2385</v>
      </c>
    </row>
    <row r="549" spans="9:13" x14ac:dyDescent="0.25">
      <c r="I549" s="86" t="e">
        <f t="shared" ca="1" si="9"/>
        <v>#NAME?</v>
      </c>
      <c r="J549" s="83" t="s">
        <v>1059</v>
      </c>
      <c r="K549" s="83" t="s">
        <v>1060</v>
      </c>
      <c r="L549" s="83" t="s">
        <v>2345</v>
      </c>
      <c r="M549" s="83" t="s">
        <v>2346</v>
      </c>
    </row>
    <row r="550" spans="9:13" x14ac:dyDescent="0.25">
      <c r="I550" s="77" t="e">
        <f t="shared" ca="1" si="9"/>
        <v>#NAME?</v>
      </c>
      <c r="J550" s="78" t="s">
        <v>1059</v>
      </c>
      <c r="K550" s="78" t="s">
        <v>1060</v>
      </c>
      <c r="L550" s="78" t="s">
        <v>2408</v>
      </c>
      <c r="M550" s="78" t="s">
        <v>2409</v>
      </c>
    </row>
    <row r="551" spans="9:13" x14ac:dyDescent="0.25">
      <c r="I551" s="86" t="e">
        <f t="shared" ca="1" si="9"/>
        <v>#NAME?</v>
      </c>
      <c r="J551" s="83" t="s">
        <v>1059</v>
      </c>
      <c r="K551" s="83" t="s">
        <v>1060</v>
      </c>
      <c r="L551" s="83" t="s">
        <v>2357</v>
      </c>
      <c r="M551" s="83" t="s">
        <v>2358</v>
      </c>
    </row>
    <row r="552" spans="9:13" x14ac:dyDescent="0.25">
      <c r="I552" s="77" t="e">
        <f t="shared" ca="1" si="9"/>
        <v>#NAME?</v>
      </c>
      <c r="J552" s="78" t="s">
        <v>1059</v>
      </c>
      <c r="K552" s="78" t="s">
        <v>1060</v>
      </c>
      <c r="L552" s="78" t="s">
        <v>2334</v>
      </c>
      <c r="M552" s="78" t="s">
        <v>2335</v>
      </c>
    </row>
    <row r="553" spans="9:13" x14ac:dyDescent="0.25">
      <c r="I553" s="86" t="e">
        <f t="shared" ca="1" si="9"/>
        <v>#NAME?</v>
      </c>
      <c r="J553" s="83" t="s">
        <v>1059</v>
      </c>
      <c r="K553" s="83" t="s">
        <v>1060</v>
      </c>
      <c r="L553" s="83" t="s">
        <v>2370</v>
      </c>
      <c r="M553" s="83" t="s">
        <v>2371</v>
      </c>
    </row>
    <row r="554" spans="9:13" x14ac:dyDescent="0.25">
      <c r="I554" s="77" t="e">
        <f t="shared" ca="1" si="9"/>
        <v>#NAME?</v>
      </c>
      <c r="J554" s="78" t="s">
        <v>1059</v>
      </c>
      <c r="K554" s="78" t="s">
        <v>1060</v>
      </c>
      <c r="L554" s="78" t="s">
        <v>1059</v>
      </c>
      <c r="M554" s="78" t="s">
        <v>2323</v>
      </c>
    </row>
    <row r="555" spans="9:13" x14ac:dyDescent="0.25">
      <c r="I555" s="86" t="e">
        <f t="shared" ca="1" si="9"/>
        <v>#NAME?</v>
      </c>
      <c r="J555" s="83" t="s">
        <v>1178</v>
      </c>
      <c r="K555" s="83" t="s">
        <v>1179</v>
      </c>
      <c r="L555" s="83" t="s">
        <v>1178</v>
      </c>
      <c r="M555" s="83" t="s">
        <v>3244</v>
      </c>
    </row>
    <row r="556" spans="9:13" x14ac:dyDescent="0.25">
      <c r="I556" s="77" t="e">
        <f t="shared" ca="1" si="9"/>
        <v>#NAME?</v>
      </c>
      <c r="J556" s="78" t="s">
        <v>1180</v>
      </c>
      <c r="K556" s="78" t="s">
        <v>1181</v>
      </c>
      <c r="L556" s="78" t="s">
        <v>1180</v>
      </c>
      <c r="M556" s="78" t="s">
        <v>3250</v>
      </c>
    </row>
    <row r="557" spans="9:13" x14ac:dyDescent="0.25">
      <c r="I557" s="86" t="e">
        <f t="shared" ca="1" si="9"/>
        <v>#NAME?</v>
      </c>
      <c r="J557" s="83" t="s">
        <v>1053</v>
      </c>
      <c r="K557" s="83" t="s">
        <v>1054</v>
      </c>
      <c r="L557" s="83" t="s">
        <v>1053</v>
      </c>
      <c r="M557" s="83" t="s">
        <v>2128</v>
      </c>
    </row>
    <row r="558" spans="9:13" x14ac:dyDescent="0.25">
      <c r="I558" s="77" t="e">
        <f t="shared" ca="1" si="9"/>
        <v>#NAME?</v>
      </c>
      <c r="J558" s="78" t="s">
        <v>3834</v>
      </c>
      <c r="K558" s="78" t="s">
        <v>1100</v>
      </c>
      <c r="L558" s="78" t="s">
        <v>818</v>
      </c>
      <c r="M558" s="78" t="s">
        <v>2803</v>
      </c>
    </row>
    <row r="559" spans="9:13" x14ac:dyDescent="0.25">
      <c r="I559" s="86" t="e">
        <f t="shared" ca="1" si="9"/>
        <v>#NAME?</v>
      </c>
      <c r="J559" s="83" t="s">
        <v>3838</v>
      </c>
      <c r="K559" s="83" t="s">
        <v>1195</v>
      </c>
      <c r="L559" s="83" t="s">
        <v>579</v>
      </c>
      <c r="M559" s="84" t="s">
        <v>1988</v>
      </c>
    </row>
    <row r="560" spans="9:13" x14ac:dyDescent="0.25">
      <c r="I560" s="77" t="e">
        <f t="shared" ca="1" si="9"/>
        <v>#NAME?</v>
      </c>
      <c r="J560" s="78" t="s">
        <v>3841</v>
      </c>
      <c r="K560" s="78" t="s">
        <v>1206</v>
      </c>
      <c r="L560" s="78" t="s">
        <v>412</v>
      </c>
      <c r="M560" s="79" t="s">
        <v>2189</v>
      </c>
    </row>
    <row r="561" spans="9:13" x14ac:dyDescent="0.25">
      <c r="I561" s="86" t="e">
        <f t="shared" ca="1" si="9"/>
        <v>#NAME?</v>
      </c>
      <c r="J561" s="83" t="s">
        <v>3841</v>
      </c>
      <c r="K561" s="83" t="s">
        <v>1206</v>
      </c>
      <c r="L561" s="83" t="s">
        <v>1248</v>
      </c>
      <c r="M561" s="83" t="s">
        <v>2244</v>
      </c>
    </row>
    <row r="562" spans="9:13" x14ac:dyDescent="0.25">
      <c r="I562" s="77" t="e">
        <f t="shared" ca="1" si="9"/>
        <v>#NAME?</v>
      </c>
      <c r="J562" s="78" t="s">
        <v>3841</v>
      </c>
      <c r="K562" s="78" t="s">
        <v>1206</v>
      </c>
      <c r="L562" s="78" t="s">
        <v>1245</v>
      </c>
      <c r="M562" s="78" t="s">
        <v>2222</v>
      </c>
    </row>
    <row r="563" spans="9:13" x14ac:dyDescent="0.25">
      <c r="I563" s="86" t="e">
        <f t="shared" ca="1" si="9"/>
        <v>#NAME?</v>
      </c>
      <c r="J563" s="83" t="s">
        <v>3841</v>
      </c>
      <c r="K563" s="83" t="s">
        <v>1206</v>
      </c>
      <c r="L563" s="83" t="s">
        <v>360</v>
      </c>
      <c r="M563" s="83" t="s">
        <v>2232</v>
      </c>
    </row>
    <row r="564" spans="9:13" x14ac:dyDescent="0.25">
      <c r="I564" s="77" t="e">
        <f t="shared" ca="1" si="9"/>
        <v>#NAME?</v>
      </c>
      <c r="J564" s="78" t="s">
        <v>3841</v>
      </c>
      <c r="K564" s="78" t="s">
        <v>1206</v>
      </c>
      <c r="L564" s="78" t="s">
        <v>2255</v>
      </c>
      <c r="M564" s="78" t="s">
        <v>2256</v>
      </c>
    </row>
    <row r="565" spans="9:13" x14ac:dyDescent="0.25">
      <c r="I565" s="86" t="e">
        <f t="shared" ca="1" si="9"/>
        <v>#NAME?</v>
      </c>
      <c r="J565" s="83" t="s">
        <v>3841</v>
      </c>
      <c r="K565" s="83" t="s">
        <v>1206</v>
      </c>
      <c r="L565" s="83" t="s">
        <v>1279</v>
      </c>
      <c r="M565" s="83" t="s">
        <v>2268</v>
      </c>
    </row>
    <row r="566" spans="9:13" x14ac:dyDescent="0.25">
      <c r="I566" s="77" t="e">
        <f t="shared" ca="1" si="9"/>
        <v>#NAME?</v>
      </c>
      <c r="J566" s="78" t="s">
        <v>3841</v>
      </c>
      <c r="K566" s="78" t="s">
        <v>1206</v>
      </c>
      <c r="L566" s="78" t="s">
        <v>1233</v>
      </c>
      <c r="M566" s="78" t="s">
        <v>2202</v>
      </c>
    </row>
    <row r="567" spans="9:13" x14ac:dyDescent="0.25">
      <c r="I567" s="86" t="e">
        <f t="shared" ca="1" si="9"/>
        <v>#NAME?</v>
      </c>
      <c r="J567" s="83" t="s">
        <v>3841</v>
      </c>
      <c r="K567" s="83" t="s">
        <v>1206</v>
      </c>
      <c r="L567" s="83" t="s">
        <v>1234</v>
      </c>
      <c r="M567" s="83" t="s">
        <v>2212</v>
      </c>
    </row>
    <row r="568" spans="9:13" x14ac:dyDescent="0.25">
      <c r="I568" s="77" t="e">
        <f t="shared" ca="1" si="9"/>
        <v>#NAME?</v>
      </c>
      <c r="J568" s="78" t="s">
        <v>1211</v>
      </c>
      <c r="K568" s="78" t="s">
        <v>1212</v>
      </c>
      <c r="L568" s="78" t="s">
        <v>1211</v>
      </c>
      <c r="M568" s="78" t="s">
        <v>2290</v>
      </c>
    </row>
    <row r="569" spans="9:13" x14ac:dyDescent="0.25">
      <c r="I569" s="86" t="e">
        <f t="shared" ca="1" si="9"/>
        <v>#NAME?</v>
      </c>
      <c r="J569" s="83" t="s">
        <v>1213</v>
      </c>
      <c r="K569" s="83" t="s">
        <v>1214</v>
      </c>
      <c r="L569" s="83" t="s">
        <v>1213</v>
      </c>
      <c r="M569" s="83" t="s">
        <v>2301</v>
      </c>
    </row>
    <row r="570" spans="9:13" x14ac:dyDescent="0.25">
      <c r="I570" s="77" t="e">
        <f t="shared" ca="1" si="9"/>
        <v>#NAME?</v>
      </c>
      <c r="J570" s="78" t="s">
        <v>1208</v>
      </c>
      <c r="K570" s="78" t="s">
        <v>1209</v>
      </c>
      <c r="L570" s="78" t="s">
        <v>1208</v>
      </c>
      <c r="M570" s="78" t="s">
        <v>2279</v>
      </c>
    </row>
    <row r="571" spans="9:13" x14ac:dyDescent="0.25">
      <c r="I571" s="86" t="e">
        <f t="shared" ca="1" si="9"/>
        <v>#NAME?</v>
      </c>
      <c r="J571" s="83" t="s">
        <v>1216</v>
      </c>
      <c r="K571" s="83" t="s">
        <v>1217</v>
      </c>
      <c r="L571" s="83" t="s">
        <v>1216</v>
      </c>
      <c r="M571" s="83" t="s">
        <v>2313</v>
      </c>
    </row>
    <row r="572" spans="9:13" x14ac:dyDescent="0.25">
      <c r="I572" s="77" t="e">
        <f t="shared" ca="1" si="9"/>
        <v>#NAME?</v>
      </c>
      <c r="J572" s="78" t="s">
        <v>1219</v>
      </c>
      <c r="K572" s="78" t="s">
        <v>1220</v>
      </c>
      <c r="L572" s="78" t="s">
        <v>1219</v>
      </c>
      <c r="M572" s="78" t="s">
        <v>2324</v>
      </c>
    </row>
    <row r="573" spans="9:13" x14ac:dyDescent="0.25">
      <c r="I573" s="86" t="e">
        <f t="shared" ca="1" si="9"/>
        <v>#NAME?</v>
      </c>
      <c r="J573" s="83" t="s">
        <v>1196</v>
      </c>
      <c r="K573" s="83" t="s">
        <v>1197</v>
      </c>
      <c r="L573" s="83" t="s">
        <v>1196</v>
      </c>
      <c r="M573" s="83" t="s">
        <v>1998</v>
      </c>
    </row>
    <row r="574" spans="9:13" x14ac:dyDescent="0.25">
      <c r="I574" s="77" t="e">
        <f t="shared" ca="1" si="9"/>
        <v>#NAME?</v>
      </c>
      <c r="J574" s="78" t="s">
        <v>1196</v>
      </c>
      <c r="K574" s="78" t="s">
        <v>1197</v>
      </c>
      <c r="L574" s="78" t="s">
        <v>1270</v>
      </c>
      <c r="M574" s="78" t="s">
        <v>2008</v>
      </c>
    </row>
    <row r="575" spans="9:13" x14ac:dyDescent="0.25">
      <c r="I575" s="86" t="e">
        <f t="shared" ca="1" si="9"/>
        <v>#NAME?</v>
      </c>
      <c r="J575" s="83" t="s">
        <v>1196</v>
      </c>
      <c r="K575" s="83" t="s">
        <v>1197</v>
      </c>
      <c r="L575" s="83" t="s">
        <v>1263</v>
      </c>
      <c r="M575" s="83" t="s">
        <v>2019</v>
      </c>
    </row>
    <row r="576" spans="9:13" x14ac:dyDescent="0.25">
      <c r="I576" s="77" t="e">
        <f t="shared" ca="1" si="9"/>
        <v>#NAME?</v>
      </c>
      <c r="J576" s="78" t="s">
        <v>1203</v>
      </c>
      <c r="K576" s="78" t="s">
        <v>1204</v>
      </c>
      <c r="L576" s="78" t="s">
        <v>1205</v>
      </c>
      <c r="M576" s="78" t="s">
        <v>2129</v>
      </c>
    </row>
    <row r="577" spans="9:13" x14ac:dyDescent="0.25">
      <c r="I577" s="86" t="e">
        <f t="shared" ca="1" si="9"/>
        <v>#NAME?</v>
      </c>
      <c r="J577" s="83" t="s">
        <v>1203</v>
      </c>
      <c r="K577" s="83" t="s">
        <v>1204</v>
      </c>
      <c r="L577" s="83" t="s">
        <v>1215</v>
      </c>
      <c r="M577" s="83" t="s">
        <v>2140</v>
      </c>
    </row>
    <row r="578" spans="9:13" x14ac:dyDescent="0.25">
      <c r="I578" s="77" t="e">
        <f t="shared" ca="1" si="9"/>
        <v>#NAME?</v>
      </c>
      <c r="J578" s="78" t="s">
        <v>1203</v>
      </c>
      <c r="K578" s="78" t="s">
        <v>1204</v>
      </c>
      <c r="L578" s="78" t="s">
        <v>1221</v>
      </c>
      <c r="M578" s="78" t="s">
        <v>2152</v>
      </c>
    </row>
    <row r="579" spans="9:13" x14ac:dyDescent="0.25">
      <c r="I579" s="86" t="e">
        <f t="shared" ca="1" si="9"/>
        <v>#NAME?</v>
      </c>
      <c r="J579" s="83" t="s">
        <v>1203</v>
      </c>
      <c r="K579" s="83" t="s">
        <v>1204</v>
      </c>
      <c r="L579" s="83" t="s">
        <v>1203</v>
      </c>
      <c r="M579" s="83" t="s">
        <v>2117</v>
      </c>
    </row>
    <row r="580" spans="9:13" x14ac:dyDescent="0.25">
      <c r="I580" s="77" t="e">
        <f t="shared" ca="1" si="9"/>
        <v>#NAME?</v>
      </c>
      <c r="J580" s="78" t="s">
        <v>1203</v>
      </c>
      <c r="K580" s="78" t="s">
        <v>1204</v>
      </c>
      <c r="L580" s="78" t="s">
        <v>1290</v>
      </c>
      <c r="M580" s="78" t="s">
        <v>2177</v>
      </c>
    </row>
    <row r="581" spans="9:13" x14ac:dyDescent="0.25">
      <c r="I581" s="86" t="e">
        <f t="shared" ca="1" si="9"/>
        <v>#NAME?</v>
      </c>
      <c r="J581" s="83" t="s">
        <v>1203</v>
      </c>
      <c r="K581" s="83" t="s">
        <v>1204</v>
      </c>
      <c r="L581" s="83" t="s">
        <v>1246</v>
      </c>
      <c r="M581" s="83" t="s">
        <v>2165</v>
      </c>
    </row>
    <row r="582" spans="9:13" x14ac:dyDescent="0.25">
      <c r="I582" s="77" t="e">
        <f t="shared" ca="1" si="9"/>
        <v>#NAME?</v>
      </c>
      <c r="J582" s="78" t="s">
        <v>1222</v>
      </c>
      <c r="K582" s="78" t="s">
        <v>1223</v>
      </c>
      <c r="L582" s="78" t="s">
        <v>1222</v>
      </c>
      <c r="M582" s="78" t="s">
        <v>2336</v>
      </c>
    </row>
    <row r="583" spans="9:13" x14ac:dyDescent="0.25">
      <c r="I583" s="86" t="e">
        <f t="shared" ca="1" si="9"/>
        <v>#NAME?</v>
      </c>
      <c r="J583" s="83" t="s">
        <v>445</v>
      </c>
      <c r="K583" s="83" t="s">
        <v>1224</v>
      </c>
      <c r="L583" s="83" t="s">
        <v>445</v>
      </c>
      <c r="M583" s="83" t="s">
        <v>2347</v>
      </c>
    </row>
    <row r="584" spans="9:13" x14ac:dyDescent="0.25">
      <c r="I584" s="77" t="e">
        <f t="shared" ca="1" si="9"/>
        <v>#NAME?</v>
      </c>
      <c r="J584" s="78" t="s">
        <v>1227</v>
      </c>
      <c r="K584" s="78" t="s">
        <v>1228</v>
      </c>
      <c r="L584" s="78" t="s">
        <v>1227</v>
      </c>
      <c r="M584" s="78" t="s">
        <v>2372</v>
      </c>
    </row>
    <row r="585" spans="9:13" x14ac:dyDescent="0.25">
      <c r="I585" s="86" t="e">
        <f t="shared" ca="1" si="9"/>
        <v>#NAME?</v>
      </c>
      <c r="J585" s="83" t="s">
        <v>1225</v>
      </c>
      <c r="K585" s="83" t="s">
        <v>1226</v>
      </c>
      <c r="L585" s="83" t="s">
        <v>1225</v>
      </c>
      <c r="M585" s="83" t="s">
        <v>2359</v>
      </c>
    </row>
    <row r="586" spans="9:13" x14ac:dyDescent="0.25">
      <c r="I586" s="77" t="e">
        <f t="shared" ca="1" si="9"/>
        <v>#NAME?</v>
      </c>
      <c r="J586" s="78" t="s">
        <v>1229</v>
      </c>
      <c r="K586" s="78" t="s">
        <v>1230</v>
      </c>
      <c r="L586" s="78" t="s">
        <v>1229</v>
      </c>
      <c r="M586" s="78" t="s">
        <v>2386</v>
      </c>
    </row>
    <row r="587" spans="9:13" x14ac:dyDescent="0.25">
      <c r="I587" s="86" t="e">
        <f t="shared" ca="1" si="9"/>
        <v>#NAME?</v>
      </c>
      <c r="J587" s="83" t="s">
        <v>1275</v>
      </c>
      <c r="K587" s="83" t="s">
        <v>1276</v>
      </c>
      <c r="L587" s="83" t="s">
        <v>1275</v>
      </c>
      <c r="M587" s="83" t="s">
        <v>2665</v>
      </c>
    </row>
    <row r="588" spans="9:13" x14ac:dyDescent="0.25">
      <c r="I588" s="77" t="e">
        <f t="shared" ca="1" si="9"/>
        <v>#NAME?</v>
      </c>
      <c r="J588" s="78" t="s">
        <v>1231</v>
      </c>
      <c r="K588" s="78" t="s">
        <v>1232</v>
      </c>
      <c r="L588" s="78" t="s">
        <v>1231</v>
      </c>
      <c r="M588" s="78" t="s">
        <v>2399</v>
      </c>
    </row>
    <row r="589" spans="9:13" x14ac:dyDescent="0.25">
      <c r="I589" s="86" t="e">
        <f t="shared" ref="I589:I652" ca="1" si="10">_xlfn.CONCAT(K589,L589)</f>
        <v>#NAME?</v>
      </c>
      <c r="J589" s="83" t="s">
        <v>1249</v>
      </c>
      <c r="K589" s="83" t="s">
        <v>1250</v>
      </c>
      <c r="L589" s="83" t="s">
        <v>1249</v>
      </c>
      <c r="M589" s="83" t="s">
        <v>2451</v>
      </c>
    </row>
    <row r="590" spans="9:13" x14ac:dyDescent="0.25">
      <c r="I590" s="77" t="e">
        <f t="shared" ca="1" si="10"/>
        <v>#NAME?</v>
      </c>
      <c r="J590" s="78" t="s">
        <v>377</v>
      </c>
      <c r="K590" s="78" t="s">
        <v>1194</v>
      </c>
      <c r="L590" s="78" t="s">
        <v>377</v>
      </c>
      <c r="M590" s="78" t="s">
        <v>1978</v>
      </c>
    </row>
    <row r="591" spans="9:13" x14ac:dyDescent="0.25">
      <c r="I591" s="86" t="e">
        <f t="shared" ca="1" si="10"/>
        <v>#NAME?</v>
      </c>
      <c r="J591" s="83" t="s">
        <v>1271</v>
      </c>
      <c r="K591" s="83" t="s">
        <v>1272</v>
      </c>
      <c r="L591" s="83" t="s">
        <v>1271</v>
      </c>
      <c r="M591" s="83" t="s">
        <v>2624</v>
      </c>
    </row>
    <row r="592" spans="9:13" x14ac:dyDescent="0.25">
      <c r="I592" s="77" t="e">
        <f t="shared" ca="1" si="10"/>
        <v>#NAME?</v>
      </c>
      <c r="J592" s="78" t="s">
        <v>1273</v>
      </c>
      <c r="K592" s="78" t="s">
        <v>1274</v>
      </c>
      <c r="L592" s="78" t="s">
        <v>2655</v>
      </c>
      <c r="M592" s="78" t="s">
        <v>2656</v>
      </c>
    </row>
    <row r="593" spans="9:13" x14ac:dyDescent="0.25">
      <c r="I593" s="86" t="e">
        <f t="shared" ca="1" si="10"/>
        <v>#NAME?</v>
      </c>
      <c r="J593" s="83" t="s">
        <v>1273</v>
      </c>
      <c r="K593" s="83" t="s">
        <v>1274</v>
      </c>
      <c r="L593" s="83" t="s">
        <v>1273</v>
      </c>
      <c r="M593" s="83" t="s">
        <v>2635</v>
      </c>
    </row>
    <row r="594" spans="9:13" x14ac:dyDescent="0.25">
      <c r="I594" s="77" t="e">
        <f t="shared" ca="1" si="10"/>
        <v>#NAME?</v>
      </c>
      <c r="J594" s="78" t="s">
        <v>1273</v>
      </c>
      <c r="K594" s="78" t="s">
        <v>1274</v>
      </c>
      <c r="L594" s="78" t="s">
        <v>1236</v>
      </c>
      <c r="M594" s="78" t="s">
        <v>2646</v>
      </c>
    </row>
    <row r="595" spans="9:13" x14ac:dyDescent="0.25">
      <c r="I595" s="86" t="e">
        <f t="shared" ca="1" si="10"/>
        <v>#NAME?</v>
      </c>
      <c r="J595" s="83" t="s">
        <v>1282</v>
      </c>
      <c r="K595" s="83" t="s">
        <v>1283</v>
      </c>
      <c r="L595" s="83" t="s">
        <v>1282</v>
      </c>
      <c r="M595" s="83" t="s">
        <v>2698</v>
      </c>
    </row>
    <row r="596" spans="9:13" x14ac:dyDescent="0.25">
      <c r="I596" s="77" t="e">
        <f t="shared" ca="1" si="10"/>
        <v>#NAME?</v>
      </c>
      <c r="J596" s="78" t="s">
        <v>1243</v>
      </c>
      <c r="K596" s="78" t="s">
        <v>1244</v>
      </c>
      <c r="L596" s="78" t="s">
        <v>1243</v>
      </c>
      <c r="M596" s="78" t="s">
        <v>2442</v>
      </c>
    </row>
    <row r="597" spans="9:13" x14ac:dyDescent="0.25">
      <c r="I597" s="86" t="e">
        <f t="shared" ca="1" si="10"/>
        <v>#NAME?</v>
      </c>
      <c r="J597" s="83" t="s">
        <v>1284</v>
      </c>
      <c r="K597" s="83" t="s">
        <v>1285</v>
      </c>
      <c r="L597" s="83" t="s">
        <v>1284</v>
      </c>
      <c r="M597" s="83" t="s">
        <v>2710</v>
      </c>
    </row>
    <row r="598" spans="9:13" x14ac:dyDescent="0.25">
      <c r="I598" s="77" t="e">
        <f t="shared" ca="1" si="10"/>
        <v>#NAME?</v>
      </c>
      <c r="J598" s="78" t="s">
        <v>1288</v>
      </c>
      <c r="K598" s="78" t="s">
        <v>1289</v>
      </c>
      <c r="L598" s="78" t="s">
        <v>1288</v>
      </c>
      <c r="M598" s="78" t="s">
        <v>2732</v>
      </c>
    </row>
    <row r="599" spans="9:13" x14ac:dyDescent="0.25">
      <c r="I599" s="86" t="e">
        <f t="shared" ca="1" si="10"/>
        <v>#NAME?</v>
      </c>
      <c r="J599" s="83" t="s">
        <v>1286</v>
      </c>
      <c r="K599" s="83" t="s">
        <v>1287</v>
      </c>
      <c r="L599" s="83" t="s">
        <v>1286</v>
      </c>
      <c r="M599" s="83" t="s">
        <v>2721</v>
      </c>
    </row>
    <row r="600" spans="9:13" x14ac:dyDescent="0.25">
      <c r="I600" s="77" t="e">
        <f t="shared" ca="1" si="10"/>
        <v>#NAME?</v>
      </c>
      <c r="J600" s="83" t="s">
        <v>3891</v>
      </c>
      <c r="K600" s="78" t="s">
        <v>1242</v>
      </c>
      <c r="L600" s="78" t="s">
        <v>2380</v>
      </c>
      <c r="M600" s="78" t="s">
        <v>2431</v>
      </c>
    </row>
    <row r="601" spans="9:13" x14ac:dyDescent="0.25">
      <c r="I601" s="86" t="e">
        <f t="shared" ca="1" si="10"/>
        <v>#NAME?</v>
      </c>
      <c r="J601" s="83" t="s">
        <v>1240</v>
      </c>
      <c r="K601" s="83" t="s">
        <v>1241</v>
      </c>
      <c r="L601" s="83" t="s">
        <v>1240</v>
      </c>
      <c r="M601" s="83" t="s">
        <v>2421</v>
      </c>
    </row>
    <row r="602" spans="9:13" x14ac:dyDescent="0.25">
      <c r="I602" s="77" t="e">
        <f t="shared" ca="1" si="10"/>
        <v>#NAME?</v>
      </c>
      <c r="J602" s="78" t="s">
        <v>2461</v>
      </c>
      <c r="K602" s="78" t="s">
        <v>1251</v>
      </c>
      <c r="L602" s="78" t="s">
        <v>2461</v>
      </c>
      <c r="M602" s="78" t="s">
        <v>2462</v>
      </c>
    </row>
    <row r="603" spans="9:13" x14ac:dyDescent="0.25">
      <c r="I603" s="86" t="e">
        <f t="shared" ca="1" si="10"/>
        <v>#NAME?</v>
      </c>
      <c r="J603" s="83" t="s">
        <v>1253</v>
      </c>
      <c r="K603" s="83" t="s">
        <v>1254</v>
      </c>
      <c r="L603" s="83" t="s">
        <v>1207</v>
      </c>
      <c r="M603" s="83" t="s">
        <v>2485</v>
      </c>
    </row>
    <row r="604" spans="9:13" x14ac:dyDescent="0.25">
      <c r="I604" s="77" t="e">
        <f t="shared" ca="1" si="10"/>
        <v>#NAME?</v>
      </c>
      <c r="J604" s="78" t="s">
        <v>1253</v>
      </c>
      <c r="K604" s="78" t="s">
        <v>1254</v>
      </c>
      <c r="L604" s="78" t="s">
        <v>1218</v>
      </c>
      <c r="M604" s="78" t="s">
        <v>2496</v>
      </c>
    </row>
    <row r="605" spans="9:13" x14ac:dyDescent="0.25">
      <c r="I605" s="86" t="e">
        <f t="shared" ca="1" si="10"/>
        <v>#NAME?</v>
      </c>
      <c r="J605" s="83" t="s">
        <v>1253</v>
      </c>
      <c r="K605" s="83" t="s">
        <v>1254</v>
      </c>
      <c r="L605" s="83" t="s">
        <v>2508</v>
      </c>
      <c r="M605" s="83" t="s">
        <v>2509</v>
      </c>
    </row>
    <row r="606" spans="9:13" x14ac:dyDescent="0.25">
      <c r="I606" s="77" t="e">
        <f t="shared" ca="1" si="10"/>
        <v>#NAME?</v>
      </c>
      <c r="J606" s="78" t="s">
        <v>1253</v>
      </c>
      <c r="K606" s="78" t="s">
        <v>1254</v>
      </c>
      <c r="L606" s="78" t="s">
        <v>1247</v>
      </c>
      <c r="M606" s="78" t="s">
        <v>2521</v>
      </c>
    </row>
    <row r="607" spans="9:13" x14ac:dyDescent="0.25">
      <c r="I607" s="86" t="e">
        <f t="shared" ca="1" si="10"/>
        <v>#NAME?</v>
      </c>
      <c r="J607" s="83" t="s">
        <v>1253</v>
      </c>
      <c r="K607" s="83" t="s">
        <v>1254</v>
      </c>
      <c r="L607" s="83" t="s">
        <v>1252</v>
      </c>
      <c r="M607" s="83" t="s">
        <v>2531</v>
      </c>
    </row>
    <row r="608" spans="9:13" x14ac:dyDescent="0.25">
      <c r="I608" s="77" t="e">
        <f t="shared" ca="1" si="10"/>
        <v>#NAME?</v>
      </c>
      <c r="J608" s="78" t="s">
        <v>1253</v>
      </c>
      <c r="K608" s="78" t="s">
        <v>1254</v>
      </c>
      <c r="L608" s="78" t="s">
        <v>1253</v>
      </c>
      <c r="M608" s="78" t="s">
        <v>2473</v>
      </c>
    </row>
    <row r="609" spans="9:13" x14ac:dyDescent="0.25">
      <c r="I609" s="86" t="e">
        <f t="shared" ca="1" si="10"/>
        <v>#NAME?</v>
      </c>
      <c r="J609" s="83" t="s">
        <v>1253</v>
      </c>
      <c r="K609" s="83" t="s">
        <v>1254</v>
      </c>
      <c r="L609" s="83" t="s">
        <v>2541</v>
      </c>
      <c r="M609" s="83" t="s">
        <v>2542</v>
      </c>
    </row>
    <row r="610" spans="9:13" x14ac:dyDescent="0.25">
      <c r="I610" s="77" t="e">
        <f t="shared" ca="1" si="10"/>
        <v>#NAME?</v>
      </c>
      <c r="J610" s="78" t="s">
        <v>1255</v>
      </c>
      <c r="K610" s="78" t="s">
        <v>1256</v>
      </c>
      <c r="L610" s="78" t="s">
        <v>1255</v>
      </c>
      <c r="M610" s="78" t="s">
        <v>2551</v>
      </c>
    </row>
    <row r="611" spans="9:13" x14ac:dyDescent="0.25">
      <c r="I611" s="86" t="e">
        <f t="shared" ca="1" si="10"/>
        <v>#NAME?</v>
      </c>
      <c r="J611" s="83" t="s">
        <v>3902</v>
      </c>
      <c r="K611" s="83" t="s">
        <v>1258</v>
      </c>
      <c r="L611" s="83" t="s">
        <v>1257</v>
      </c>
      <c r="M611" s="83" t="s">
        <v>2562</v>
      </c>
    </row>
    <row r="612" spans="9:13" x14ac:dyDescent="0.25">
      <c r="I612" s="77" t="e">
        <f t="shared" ca="1" si="10"/>
        <v>#NAME?</v>
      </c>
      <c r="J612" s="78" t="s">
        <v>3905</v>
      </c>
      <c r="K612" s="78" t="s">
        <v>1260</v>
      </c>
      <c r="L612" s="78" t="s">
        <v>1259</v>
      </c>
      <c r="M612" s="78" t="s">
        <v>2572</v>
      </c>
    </row>
    <row r="613" spans="9:13" x14ac:dyDescent="0.25">
      <c r="I613" s="86" t="e">
        <f t="shared" ca="1" si="10"/>
        <v>#NAME?</v>
      </c>
      <c r="J613" s="83" t="s">
        <v>3908</v>
      </c>
      <c r="K613" s="83" t="s">
        <v>1202</v>
      </c>
      <c r="L613" s="83" t="s">
        <v>1201</v>
      </c>
      <c r="M613" s="83" t="s">
        <v>2106</v>
      </c>
    </row>
    <row r="614" spans="9:13" x14ac:dyDescent="0.25">
      <c r="I614" s="77" t="e">
        <f t="shared" ca="1" si="10"/>
        <v>#NAME?</v>
      </c>
      <c r="J614" s="78" t="s">
        <v>3911</v>
      </c>
      <c r="K614" s="78" t="s">
        <v>1262</v>
      </c>
      <c r="L614" s="78" t="s">
        <v>1261</v>
      </c>
      <c r="M614" s="78" t="s">
        <v>2581</v>
      </c>
    </row>
    <row r="615" spans="9:13" x14ac:dyDescent="0.25">
      <c r="I615" s="86" t="e">
        <f t="shared" ca="1" si="10"/>
        <v>#NAME?</v>
      </c>
      <c r="J615" s="83" t="s">
        <v>1266</v>
      </c>
      <c r="K615" s="83" t="s">
        <v>1267</v>
      </c>
      <c r="L615" s="83" t="s">
        <v>1266</v>
      </c>
      <c r="M615" s="83" t="s">
        <v>2604</v>
      </c>
    </row>
    <row r="616" spans="9:13" x14ac:dyDescent="0.25">
      <c r="I616" s="77" t="e">
        <f t="shared" ca="1" si="10"/>
        <v>#NAME?</v>
      </c>
      <c r="J616" s="78" t="s">
        <v>1268</v>
      </c>
      <c r="K616" s="78" t="s">
        <v>1269</v>
      </c>
      <c r="L616" s="78" t="s">
        <v>1268</v>
      </c>
      <c r="M616" s="78" t="s">
        <v>2613</v>
      </c>
    </row>
    <row r="617" spans="9:13" x14ac:dyDescent="0.25">
      <c r="I617" s="86" t="e">
        <f t="shared" ca="1" si="10"/>
        <v>#NAME?</v>
      </c>
      <c r="J617" s="83" t="s">
        <v>1277</v>
      </c>
      <c r="K617" s="83" t="s">
        <v>1278</v>
      </c>
      <c r="L617" s="83" t="s">
        <v>1277</v>
      </c>
      <c r="M617" s="83" t="s">
        <v>2676</v>
      </c>
    </row>
    <row r="618" spans="9:13" x14ac:dyDescent="0.25">
      <c r="I618" s="77" t="e">
        <f t="shared" ca="1" si="10"/>
        <v>#NAME?</v>
      </c>
      <c r="J618" s="78" t="s">
        <v>1238</v>
      </c>
      <c r="K618" s="78" t="s">
        <v>1239</v>
      </c>
      <c r="L618" s="78" t="s">
        <v>1238</v>
      </c>
      <c r="M618" s="78" t="s">
        <v>2410</v>
      </c>
    </row>
    <row r="619" spans="9:13" x14ac:dyDescent="0.25">
      <c r="I619" s="86" t="e">
        <f t="shared" ca="1" si="10"/>
        <v>#NAME?</v>
      </c>
      <c r="J619" s="83" t="s">
        <v>2095</v>
      </c>
      <c r="K619" s="83" t="s">
        <v>1200</v>
      </c>
      <c r="L619" s="83" t="s">
        <v>2095</v>
      </c>
      <c r="M619" s="83" t="s">
        <v>2096</v>
      </c>
    </row>
    <row r="620" spans="9:13" x14ac:dyDescent="0.25">
      <c r="I620" s="77" t="e">
        <f t="shared" ca="1" si="10"/>
        <v>#NAME?</v>
      </c>
      <c r="J620" s="78" t="s">
        <v>3926</v>
      </c>
      <c r="K620" s="78" t="s">
        <v>1281</v>
      </c>
      <c r="L620" s="78" t="s">
        <v>1280</v>
      </c>
      <c r="M620" s="78" t="s">
        <v>2687</v>
      </c>
    </row>
    <row r="621" spans="9:13" x14ac:dyDescent="0.25">
      <c r="I621" s="86" t="e">
        <f t="shared" ca="1" si="10"/>
        <v>#NAME?</v>
      </c>
      <c r="J621" s="83" t="s">
        <v>1264</v>
      </c>
      <c r="K621" s="83" t="s">
        <v>1265</v>
      </c>
      <c r="L621" s="83" t="s">
        <v>1264</v>
      </c>
      <c r="M621" s="83" t="s">
        <v>2594</v>
      </c>
    </row>
    <row r="622" spans="9:13" x14ac:dyDescent="0.25">
      <c r="I622" s="77" t="e">
        <f t="shared" ca="1" si="10"/>
        <v>#NAME?</v>
      </c>
      <c r="J622" s="78" t="s">
        <v>1198</v>
      </c>
      <c r="K622" s="78" t="s">
        <v>1199</v>
      </c>
      <c r="L622" s="78" t="s">
        <v>1210</v>
      </c>
      <c r="M622" s="78" t="s">
        <v>2038</v>
      </c>
    </row>
    <row r="623" spans="9:13" x14ac:dyDescent="0.25">
      <c r="I623" s="86" t="e">
        <f t="shared" ca="1" si="10"/>
        <v>#NAME?</v>
      </c>
      <c r="J623" s="83" t="s">
        <v>1198</v>
      </c>
      <c r="K623" s="83" t="s">
        <v>1199</v>
      </c>
      <c r="L623" s="83" t="s">
        <v>2049</v>
      </c>
      <c r="M623" s="83" t="s">
        <v>2050</v>
      </c>
    </row>
    <row r="624" spans="9:13" x14ac:dyDescent="0.25">
      <c r="I624" s="77" t="e">
        <f t="shared" ca="1" si="10"/>
        <v>#NAME?</v>
      </c>
      <c r="J624" s="78" t="s">
        <v>1198</v>
      </c>
      <c r="K624" s="78" t="s">
        <v>1199</v>
      </c>
      <c r="L624" s="78" t="s">
        <v>543</v>
      </c>
      <c r="M624" s="78" t="s">
        <v>2084</v>
      </c>
    </row>
    <row r="625" spans="9:13" x14ac:dyDescent="0.25">
      <c r="I625" s="86" t="e">
        <f t="shared" ca="1" si="10"/>
        <v>#NAME?</v>
      </c>
      <c r="J625" s="83" t="s">
        <v>1198</v>
      </c>
      <c r="K625" s="83" t="s">
        <v>1199</v>
      </c>
      <c r="L625" s="83" t="s">
        <v>1198</v>
      </c>
      <c r="M625" s="83" t="s">
        <v>2028</v>
      </c>
    </row>
    <row r="626" spans="9:13" x14ac:dyDescent="0.25">
      <c r="I626" s="77" t="e">
        <f t="shared" ca="1" si="10"/>
        <v>#NAME?</v>
      </c>
      <c r="J626" s="78" t="s">
        <v>1198</v>
      </c>
      <c r="K626" s="78" t="s">
        <v>1199</v>
      </c>
      <c r="L626" s="78" t="s">
        <v>1237</v>
      </c>
      <c r="M626" s="78" t="s">
        <v>2072</v>
      </c>
    </row>
    <row r="627" spans="9:13" x14ac:dyDescent="0.25">
      <c r="I627" s="86" t="e">
        <f t="shared" ca="1" si="10"/>
        <v>#NAME?</v>
      </c>
      <c r="J627" s="83" t="s">
        <v>1198</v>
      </c>
      <c r="K627" s="83" t="s">
        <v>1199</v>
      </c>
      <c r="L627" s="83" t="s">
        <v>1235</v>
      </c>
      <c r="M627" s="83" t="s">
        <v>2062</v>
      </c>
    </row>
    <row r="628" spans="9:13" x14ac:dyDescent="0.25">
      <c r="I628" s="77" t="e">
        <f t="shared" ca="1" si="10"/>
        <v>#NAME?</v>
      </c>
      <c r="J628" s="78" t="s">
        <v>1298</v>
      </c>
      <c r="K628" s="78" t="s">
        <v>1299</v>
      </c>
      <c r="L628" s="78" t="s">
        <v>1298</v>
      </c>
      <c r="M628" s="79" t="s">
        <v>2223</v>
      </c>
    </row>
    <row r="629" spans="9:13" x14ac:dyDescent="0.25">
      <c r="I629" s="86" t="e">
        <f t="shared" ca="1" si="10"/>
        <v>#NAME?</v>
      </c>
      <c r="J629" s="83" t="s">
        <v>379</v>
      </c>
      <c r="K629" s="83" t="s">
        <v>1300</v>
      </c>
      <c r="L629" s="83" t="s">
        <v>379</v>
      </c>
      <c r="M629" s="84" t="s">
        <v>2233</v>
      </c>
    </row>
    <row r="630" spans="9:13" x14ac:dyDescent="0.25">
      <c r="I630" s="77" t="e">
        <f t="shared" ca="1" si="10"/>
        <v>#NAME?</v>
      </c>
      <c r="J630" s="78" t="s">
        <v>379</v>
      </c>
      <c r="K630" s="78" t="s">
        <v>1300</v>
      </c>
      <c r="L630" s="78" t="s">
        <v>797</v>
      </c>
      <c r="M630" s="78" t="s">
        <v>2257</v>
      </c>
    </row>
    <row r="631" spans="9:13" x14ac:dyDescent="0.25">
      <c r="I631" s="86" t="e">
        <f t="shared" ca="1" si="10"/>
        <v>#NAME?</v>
      </c>
      <c r="J631" s="83" t="s">
        <v>379</v>
      </c>
      <c r="K631" s="83" t="s">
        <v>1300</v>
      </c>
      <c r="L631" s="83" t="s">
        <v>2245</v>
      </c>
      <c r="M631" s="83" t="s">
        <v>2246</v>
      </c>
    </row>
    <row r="632" spans="9:13" x14ac:dyDescent="0.25">
      <c r="I632" s="77" t="e">
        <f t="shared" ca="1" si="10"/>
        <v>#NAME?</v>
      </c>
      <c r="J632" s="78" t="s">
        <v>379</v>
      </c>
      <c r="K632" s="78" t="s">
        <v>1300</v>
      </c>
      <c r="L632" s="78" t="s">
        <v>1361</v>
      </c>
      <c r="M632" s="78" t="s">
        <v>2269</v>
      </c>
    </row>
    <row r="633" spans="9:13" x14ac:dyDescent="0.25">
      <c r="I633" s="86" t="e">
        <f t="shared" ca="1" si="10"/>
        <v>#NAME?</v>
      </c>
      <c r="J633" s="83" t="s">
        <v>379</v>
      </c>
      <c r="K633" s="83" t="s">
        <v>1300</v>
      </c>
      <c r="L633" s="83" t="s">
        <v>1348</v>
      </c>
      <c r="M633" s="83" t="s">
        <v>2302</v>
      </c>
    </row>
    <row r="634" spans="9:13" x14ac:dyDescent="0.25">
      <c r="I634" s="77" t="e">
        <f t="shared" ca="1" si="10"/>
        <v>#NAME?</v>
      </c>
      <c r="J634" s="78" t="s">
        <v>379</v>
      </c>
      <c r="K634" s="78" t="s">
        <v>1300</v>
      </c>
      <c r="L634" s="78" t="s">
        <v>1271</v>
      </c>
      <c r="M634" s="78" t="s">
        <v>2314</v>
      </c>
    </row>
    <row r="635" spans="9:13" x14ac:dyDescent="0.25">
      <c r="I635" s="86" t="e">
        <f t="shared" ca="1" si="10"/>
        <v>#NAME?</v>
      </c>
      <c r="J635" s="83" t="s">
        <v>379</v>
      </c>
      <c r="K635" s="83" t="s">
        <v>1300</v>
      </c>
      <c r="L635" s="83" t="s">
        <v>1333</v>
      </c>
      <c r="M635" s="83" t="s">
        <v>2280</v>
      </c>
    </row>
    <row r="636" spans="9:13" x14ac:dyDescent="0.25">
      <c r="I636" s="77" t="e">
        <f t="shared" ca="1" si="10"/>
        <v>#NAME?</v>
      </c>
      <c r="J636" s="78" t="s">
        <v>379</v>
      </c>
      <c r="K636" s="78" t="s">
        <v>1300</v>
      </c>
      <c r="L636" s="78" t="s">
        <v>1335</v>
      </c>
      <c r="M636" s="78" t="s">
        <v>2291</v>
      </c>
    </row>
    <row r="637" spans="9:13" x14ac:dyDescent="0.25">
      <c r="I637" s="86" t="e">
        <f t="shared" ca="1" si="10"/>
        <v>#NAME?</v>
      </c>
      <c r="J637" s="83" t="s">
        <v>3938</v>
      </c>
      <c r="K637" s="83" t="s">
        <v>1302</v>
      </c>
      <c r="L637" s="83" t="s">
        <v>378</v>
      </c>
      <c r="M637" s="83" t="s">
        <v>2325</v>
      </c>
    </row>
    <row r="638" spans="9:13" x14ac:dyDescent="0.25">
      <c r="I638" s="77" t="e">
        <f t="shared" ca="1" si="10"/>
        <v>#NAME?</v>
      </c>
      <c r="J638" s="78" t="s">
        <v>3938</v>
      </c>
      <c r="K638" s="78" t="s">
        <v>1302</v>
      </c>
      <c r="L638" s="78" t="s">
        <v>2337</v>
      </c>
      <c r="M638" s="78" t="s">
        <v>2338</v>
      </c>
    </row>
    <row r="639" spans="9:13" x14ac:dyDescent="0.25">
      <c r="I639" s="86" t="e">
        <f t="shared" ca="1" si="10"/>
        <v>#NAME?</v>
      </c>
      <c r="J639" s="83" t="s">
        <v>3938</v>
      </c>
      <c r="K639" s="83" t="s">
        <v>1302</v>
      </c>
      <c r="L639" s="83" t="s">
        <v>2348</v>
      </c>
      <c r="M639" s="83" t="s">
        <v>2349</v>
      </c>
    </row>
    <row r="640" spans="9:13" x14ac:dyDescent="0.25">
      <c r="I640" s="77" t="e">
        <f t="shared" ca="1" si="10"/>
        <v>#NAME?</v>
      </c>
      <c r="J640" s="78" t="s">
        <v>3938</v>
      </c>
      <c r="K640" s="78" t="s">
        <v>1302</v>
      </c>
      <c r="L640" s="78" t="s">
        <v>2360</v>
      </c>
      <c r="M640" s="78" t="s">
        <v>2361</v>
      </c>
    </row>
    <row r="641" spans="9:13" x14ac:dyDescent="0.25">
      <c r="I641" s="86" t="e">
        <f t="shared" ca="1" si="10"/>
        <v>#NAME?</v>
      </c>
      <c r="J641" s="83" t="s">
        <v>3938</v>
      </c>
      <c r="K641" s="83" t="s">
        <v>1302</v>
      </c>
      <c r="L641" s="83" t="s">
        <v>2373</v>
      </c>
      <c r="M641" s="83" t="s">
        <v>2374</v>
      </c>
    </row>
    <row r="642" spans="9:13" x14ac:dyDescent="0.25">
      <c r="I642" s="77" t="e">
        <f t="shared" ca="1" si="10"/>
        <v>#NAME?</v>
      </c>
      <c r="J642" s="78" t="s">
        <v>3938</v>
      </c>
      <c r="K642" s="78" t="s">
        <v>1302</v>
      </c>
      <c r="L642" s="78" t="s">
        <v>2400</v>
      </c>
      <c r="M642" s="78" t="s">
        <v>2401</v>
      </c>
    </row>
    <row r="643" spans="9:13" x14ac:dyDescent="0.25">
      <c r="I643" s="86" t="e">
        <f t="shared" ca="1" si="10"/>
        <v>#NAME?</v>
      </c>
      <c r="J643" s="83" t="s">
        <v>3938</v>
      </c>
      <c r="K643" s="83" t="s">
        <v>1302</v>
      </c>
      <c r="L643" s="83" t="s">
        <v>2432</v>
      </c>
      <c r="M643" s="83" t="s">
        <v>2433</v>
      </c>
    </row>
    <row r="644" spans="9:13" x14ac:dyDescent="0.25">
      <c r="I644" s="77" t="e">
        <f t="shared" ca="1" si="10"/>
        <v>#NAME?</v>
      </c>
      <c r="J644" s="78" t="s">
        <v>3938</v>
      </c>
      <c r="K644" s="78" t="s">
        <v>1302</v>
      </c>
      <c r="L644" s="78" t="s">
        <v>2387</v>
      </c>
      <c r="M644" s="78" t="s">
        <v>2388</v>
      </c>
    </row>
    <row r="645" spans="9:13" x14ac:dyDescent="0.25">
      <c r="I645" s="86" t="e">
        <f t="shared" ca="1" si="10"/>
        <v>#NAME?</v>
      </c>
      <c r="J645" s="83" t="s">
        <v>3938</v>
      </c>
      <c r="K645" s="83" t="s">
        <v>1302</v>
      </c>
      <c r="L645" s="83" t="s">
        <v>2411</v>
      </c>
      <c r="M645" s="83" t="s">
        <v>2412</v>
      </c>
    </row>
    <row r="646" spans="9:13" x14ac:dyDescent="0.25">
      <c r="I646" s="77" t="e">
        <f t="shared" ca="1" si="10"/>
        <v>#NAME?</v>
      </c>
      <c r="J646" s="78" t="s">
        <v>3938</v>
      </c>
      <c r="K646" s="78" t="s">
        <v>1302</v>
      </c>
      <c r="L646" s="78" t="s">
        <v>2422</v>
      </c>
      <c r="M646" s="78" t="s">
        <v>2423</v>
      </c>
    </row>
    <row r="647" spans="9:13" x14ac:dyDescent="0.25">
      <c r="I647" s="86" t="e">
        <f t="shared" ca="1" si="10"/>
        <v>#NAME?</v>
      </c>
      <c r="J647" s="83" t="s">
        <v>380</v>
      </c>
      <c r="K647" s="83" t="s">
        <v>1295</v>
      </c>
      <c r="L647" s="83" t="s">
        <v>1301</v>
      </c>
      <c r="M647" s="83" t="s">
        <v>2009</v>
      </c>
    </row>
    <row r="648" spans="9:13" x14ac:dyDescent="0.25">
      <c r="I648" s="77" t="e">
        <f t="shared" ca="1" si="10"/>
        <v>#NAME?</v>
      </c>
      <c r="J648" s="78" t="s">
        <v>380</v>
      </c>
      <c r="K648" s="78" t="s">
        <v>1295</v>
      </c>
      <c r="L648" s="78" t="s">
        <v>1303</v>
      </c>
      <c r="M648" s="78" t="s">
        <v>2020</v>
      </c>
    </row>
    <row r="649" spans="9:13" x14ac:dyDescent="0.25">
      <c r="I649" s="86" t="e">
        <f t="shared" ca="1" si="10"/>
        <v>#NAME?</v>
      </c>
      <c r="J649" s="83" t="s">
        <v>380</v>
      </c>
      <c r="K649" s="83" t="s">
        <v>1295</v>
      </c>
      <c r="L649" s="83" t="s">
        <v>1304</v>
      </c>
      <c r="M649" s="83" t="s">
        <v>2029</v>
      </c>
    </row>
    <row r="650" spans="9:13" x14ac:dyDescent="0.25">
      <c r="I650" s="77" t="e">
        <f t="shared" ca="1" si="10"/>
        <v>#NAME?</v>
      </c>
      <c r="J650" s="78" t="s">
        <v>380</v>
      </c>
      <c r="K650" s="78" t="s">
        <v>1295</v>
      </c>
      <c r="L650" s="78" t="s">
        <v>1312</v>
      </c>
      <c r="M650" s="78" t="s">
        <v>2039</v>
      </c>
    </row>
    <row r="651" spans="9:13" x14ac:dyDescent="0.25">
      <c r="I651" s="86" t="e">
        <f t="shared" ca="1" si="10"/>
        <v>#NAME?</v>
      </c>
      <c r="J651" s="83" t="s">
        <v>380</v>
      </c>
      <c r="K651" s="83" t="s">
        <v>1295</v>
      </c>
      <c r="L651" s="83" t="s">
        <v>612</v>
      </c>
      <c r="M651" s="83" t="s">
        <v>2051</v>
      </c>
    </row>
    <row r="652" spans="9:13" x14ac:dyDescent="0.25">
      <c r="I652" s="77" t="e">
        <f t="shared" ca="1" si="10"/>
        <v>#NAME?</v>
      </c>
      <c r="J652" s="78" t="s">
        <v>380</v>
      </c>
      <c r="K652" s="78" t="s">
        <v>1295</v>
      </c>
      <c r="L652" s="78" t="s">
        <v>1351</v>
      </c>
      <c r="M652" s="78" t="s">
        <v>2118</v>
      </c>
    </row>
    <row r="653" spans="9:13" x14ac:dyDescent="0.25">
      <c r="I653" s="86" t="e">
        <f t="shared" ref="I653:I716" ca="1" si="11">_xlfn.CONCAT(K653,L653)</f>
        <v>#NAME?</v>
      </c>
      <c r="J653" s="83" t="s">
        <v>380</v>
      </c>
      <c r="K653" s="83" t="s">
        <v>1295</v>
      </c>
      <c r="L653" s="83" t="s">
        <v>1352</v>
      </c>
      <c r="M653" s="83" t="s">
        <v>2130</v>
      </c>
    </row>
    <row r="654" spans="9:13" x14ac:dyDescent="0.25">
      <c r="I654" s="77" t="e">
        <f t="shared" ca="1" si="11"/>
        <v>#NAME?</v>
      </c>
      <c r="J654" s="78" t="s">
        <v>380</v>
      </c>
      <c r="K654" s="78" t="s">
        <v>1295</v>
      </c>
      <c r="L654" s="78" t="s">
        <v>1323</v>
      </c>
      <c r="M654" s="78" t="s">
        <v>2063</v>
      </c>
    </row>
    <row r="655" spans="9:13" x14ac:dyDescent="0.25">
      <c r="I655" s="86" t="e">
        <f t="shared" ca="1" si="11"/>
        <v>#NAME?</v>
      </c>
      <c r="J655" s="83" t="s">
        <v>380</v>
      </c>
      <c r="K655" s="83" t="s">
        <v>1295</v>
      </c>
      <c r="L655" s="83" t="s">
        <v>1338</v>
      </c>
      <c r="M655" s="83" t="s">
        <v>2107</v>
      </c>
    </row>
    <row r="656" spans="9:13" x14ac:dyDescent="0.25">
      <c r="I656" s="77" t="e">
        <f t="shared" ca="1" si="11"/>
        <v>#NAME?</v>
      </c>
      <c r="J656" s="78" t="s">
        <v>380</v>
      </c>
      <c r="K656" s="78" t="s">
        <v>1295</v>
      </c>
      <c r="L656" s="78" t="s">
        <v>1326</v>
      </c>
      <c r="M656" s="78" t="s">
        <v>2073</v>
      </c>
    </row>
    <row r="657" spans="9:13" x14ac:dyDescent="0.25">
      <c r="I657" s="86" t="e">
        <f t="shared" ca="1" si="11"/>
        <v>#NAME?</v>
      </c>
      <c r="J657" s="83" t="s">
        <v>380</v>
      </c>
      <c r="K657" s="83" t="s">
        <v>1295</v>
      </c>
      <c r="L657" s="83" t="s">
        <v>2166</v>
      </c>
      <c r="M657" s="83" t="s">
        <v>2167</v>
      </c>
    </row>
    <row r="658" spans="9:13" x14ac:dyDescent="0.25">
      <c r="I658" s="77" t="e">
        <f t="shared" ca="1" si="11"/>
        <v>#NAME?</v>
      </c>
      <c r="J658" s="78" t="s">
        <v>380</v>
      </c>
      <c r="K658" s="78" t="s">
        <v>1295</v>
      </c>
      <c r="L658" s="78" t="s">
        <v>1185</v>
      </c>
      <c r="M658" s="78" t="s">
        <v>2203</v>
      </c>
    </row>
    <row r="659" spans="9:13" x14ac:dyDescent="0.25">
      <c r="I659" s="86" t="e">
        <f t="shared" ca="1" si="11"/>
        <v>#NAME?</v>
      </c>
      <c r="J659" s="83" t="s">
        <v>380</v>
      </c>
      <c r="K659" s="83" t="s">
        <v>1295</v>
      </c>
      <c r="L659" s="83" t="s">
        <v>1327</v>
      </c>
      <c r="M659" s="83" t="s">
        <v>2085</v>
      </c>
    </row>
    <row r="660" spans="9:13" x14ac:dyDescent="0.25">
      <c r="I660" s="77" t="e">
        <f t="shared" ca="1" si="11"/>
        <v>#NAME?</v>
      </c>
      <c r="J660" s="78" t="s">
        <v>380</v>
      </c>
      <c r="K660" s="78" t="s">
        <v>1295</v>
      </c>
      <c r="L660" s="78" t="s">
        <v>2047</v>
      </c>
      <c r="M660" s="78" t="s">
        <v>2097</v>
      </c>
    </row>
    <row r="661" spans="9:13" x14ac:dyDescent="0.25">
      <c r="I661" s="86" t="e">
        <f t="shared" ca="1" si="11"/>
        <v>#NAME?</v>
      </c>
      <c r="J661" s="83" t="s">
        <v>380</v>
      </c>
      <c r="K661" s="83" t="s">
        <v>1295</v>
      </c>
      <c r="L661" s="83" t="s">
        <v>1294</v>
      </c>
      <c r="M661" s="83" t="s">
        <v>1999</v>
      </c>
    </row>
    <row r="662" spans="9:13" x14ac:dyDescent="0.25">
      <c r="I662" s="77" t="e">
        <f t="shared" ca="1" si="11"/>
        <v>#NAME?</v>
      </c>
      <c r="J662" s="78" t="s">
        <v>380</v>
      </c>
      <c r="K662" s="78" t="s">
        <v>1295</v>
      </c>
      <c r="L662" s="78" t="s">
        <v>2153</v>
      </c>
      <c r="M662" s="78" t="s">
        <v>2154</v>
      </c>
    </row>
    <row r="663" spans="9:13" x14ac:dyDescent="0.25">
      <c r="I663" s="86" t="e">
        <f t="shared" ca="1" si="11"/>
        <v>#NAME?</v>
      </c>
      <c r="J663" s="83" t="s">
        <v>380</v>
      </c>
      <c r="K663" s="83" t="s">
        <v>1295</v>
      </c>
      <c r="L663" s="83" t="s">
        <v>1373</v>
      </c>
      <c r="M663" s="83" t="s">
        <v>2190</v>
      </c>
    </row>
    <row r="664" spans="9:13" x14ac:dyDescent="0.25">
      <c r="I664" s="77" t="e">
        <f t="shared" ca="1" si="11"/>
        <v>#NAME?</v>
      </c>
      <c r="J664" s="78" t="s">
        <v>380</v>
      </c>
      <c r="K664" s="78" t="s">
        <v>1295</v>
      </c>
      <c r="L664" s="78" t="s">
        <v>2178</v>
      </c>
      <c r="M664" s="78" t="s">
        <v>2179</v>
      </c>
    </row>
    <row r="665" spans="9:13" x14ac:dyDescent="0.25">
      <c r="I665" s="86" t="e">
        <f t="shared" ca="1" si="11"/>
        <v>#NAME?</v>
      </c>
      <c r="J665" s="83" t="s">
        <v>380</v>
      </c>
      <c r="K665" s="83" t="s">
        <v>1295</v>
      </c>
      <c r="L665" s="83" t="s">
        <v>1365</v>
      </c>
      <c r="M665" s="83" t="s">
        <v>2141</v>
      </c>
    </row>
    <row r="666" spans="9:13" x14ac:dyDescent="0.25">
      <c r="I666" s="77" t="e">
        <f t="shared" ca="1" si="11"/>
        <v>#NAME?</v>
      </c>
      <c r="J666" s="78" t="s">
        <v>1305</v>
      </c>
      <c r="K666" s="78" t="s">
        <v>1306</v>
      </c>
      <c r="L666" s="78" t="s">
        <v>1305</v>
      </c>
      <c r="M666" s="78" t="s">
        <v>2443</v>
      </c>
    </row>
    <row r="667" spans="9:13" x14ac:dyDescent="0.25">
      <c r="I667" s="86" t="e">
        <f t="shared" ca="1" si="11"/>
        <v>#NAME?</v>
      </c>
      <c r="J667" s="83" t="s">
        <v>1309</v>
      </c>
      <c r="K667" s="83" t="s">
        <v>1310</v>
      </c>
      <c r="L667" s="83" t="s">
        <v>1309</v>
      </c>
      <c r="M667" s="83" t="s">
        <v>2573</v>
      </c>
    </row>
    <row r="668" spans="9:13" x14ac:dyDescent="0.25">
      <c r="I668" s="77" t="e">
        <f t="shared" ca="1" si="11"/>
        <v>#NAME?</v>
      </c>
      <c r="J668" s="78" t="s">
        <v>3947</v>
      </c>
      <c r="K668" s="78" t="s">
        <v>1311</v>
      </c>
      <c r="L668" s="78" t="s">
        <v>609</v>
      </c>
      <c r="M668" s="78" t="s">
        <v>2582</v>
      </c>
    </row>
    <row r="669" spans="9:13" x14ac:dyDescent="0.25">
      <c r="I669" s="86" t="e">
        <f t="shared" ca="1" si="11"/>
        <v>#NAME?</v>
      </c>
      <c r="J669" s="83" t="s">
        <v>1317</v>
      </c>
      <c r="K669" s="83" t="s">
        <v>1318</v>
      </c>
      <c r="L669" s="83" t="s">
        <v>2636</v>
      </c>
      <c r="M669" s="83" t="s">
        <v>2637</v>
      </c>
    </row>
    <row r="670" spans="9:13" x14ac:dyDescent="0.25">
      <c r="I670" s="77" t="e">
        <f t="shared" ca="1" si="11"/>
        <v>#NAME?</v>
      </c>
      <c r="J670" s="78" t="s">
        <v>1317</v>
      </c>
      <c r="K670" s="78" t="s">
        <v>1318</v>
      </c>
      <c r="L670" s="78" t="s">
        <v>2625</v>
      </c>
      <c r="M670" s="78" t="s">
        <v>2626</v>
      </c>
    </row>
    <row r="671" spans="9:13" x14ac:dyDescent="0.25">
      <c r="I671" s="86" t="e">
        <f t="shared" ca="1" si="11"/>
        <v>#NAME?</v>
      </c>
      <c r="J671" s="83" t="s">
        <v>1317</v>
      </c>
      <c r="K671" s="83" t="s">
        <v>1318</v>
      </c>
      <c r="L671" s="83" t="s">
        <v>2647</v>
      </c>
      <c r="M671" s="83" t="s">
        <v>2648</v>
      </c>
    </row>
    <row r="672" spans="9:13" x14ac:dyDescent="0.25">
      <c r="I672" s="77" t="e">
        <f t="shared" ca="1" si="11"/>
        <v>#NAME?</v>
      </c>
      <c r="J672" s="78" t="s">
        <v>1317</v>
      </c>
      <c r="K672" s="78" t="s">
        <v>1318</v>
      </c>
      <c r="L672" s="78" t="s">
        <v>2657</v>
      </c>
      <c r="M672" s="78" t="s">
        <v>2658</v>
      </c>
    </row>
    <row r="673" spans="9:13" x14ac:dyDescent="0.25">
      <c r="I673" s="86" t="e">
        <f t="shared" ca="1" si="11"/>
        <v>#NAME?</v>
      </c>
      <c r="J673" s="83" t="s">
        <v>1317</v>
      </c>
      <c r="K673" s="83" t="s">
        <v>1318</v>
      </c>
      <c r="L673" s="83" t="s">
        <v>2614</v>
      </c>
      <c r="M673" s="83" t="s">
        <v>2615</v>
      </c>
    </row>
    <row r="674" spans="9:13" x14ac:dyDescent="0.25">
      <c r="I674" s="77" t="e">
        <f t="shared" ca="1" si="11"/>
        <v>#NAME?</v>
      </c>
      <c r="J674" s="78" t="s">
        <v>1317</v>
      </c>
      <c r="K674" s="78" t="s">
        <v>1318</v>
      </c>
      <c r="L674" s="78" t="s">
        <v>2677</v>
      </c>
      <c r="M674" s="78" t="s">
        <v>2678</v>
      </c>
    </row>
    <row r="675" spans="9:13" x14ac:dyDescent="0.25">
      <c r="I675" s="86" t="e">
        <f t="shared" ca="1" si="11"/>
        <v>#NAME?</v>
      </c>
      <c r="J675" s="83" t="s">
        <v>1317</v>
      </c>
      <c r="K675" s="83" t="s">
        <v>1318</v>
      </c>
      <c r="L675" s="83" t="s">
        <v>2666</v>
      </c>
      <c r="M675" s="83" t="s">
        <v>2667</v>
      </c>
    </row>
    <row r="676" spans="9:13" x14ac:dyDescent="0.25">
      <c r="I676" s="77" t="e">
        <f t="shared" ca="1" si="11"/>
        <v>#NAME?</v>
      </c>
      <c r="J676" s="78" t="s">
        <v>1317</v>
      </c>
      <c r="K676" s="78" t="s">
        <v>1318</v>
      </c>
      <c r="L676" s="78" t="s">
        <v>2733</v>
      </c>
      <c r="M676" s="78" t="s">
        <v>2734</v>
      </c>
    </row>
    <row r="677" spans="9:13" x14ac:dyDescent="0.25">
      <c r="I677" s="86" t="e">
        <f t="shared" ca="1" si="11"/>
        <v>#NAME?</v>
      </c>
      <c r="J677" s="83" t="s">
        <v>1317</v>
      </c>
      <c r="K677" s="83" t="s">
        <v>1318</v>
      </c>
      <c r="L677" s="83" t="s">
        <v>2764</v>
      </c>
      <c r="M677" s="83" t="s">
        <v>2765</v>
      </c>
    </row>
    <row r="678" spans="9:13" x14ac:dyDescent="0.25">
      <c r="I678" s="77" t="e">
        <f t="shared" ca="1" si="11"/>
        <v>#NAME?</v>
      </c>
      <c r="J678" s="78" t="s">
        <v>1317</v>
      </c>
      <c r="K678" s="78" t="s">
        <v>1318</v>
      </c>
      <c r="L678" s="78" t="s">
        <v>2753</v>
      </c>
      <c r="M678" s="78" t="s">
        <v>2754</v>
      </c>
    </row>
    <row r="679" spans="9:13" x14ac:dyDescent="0.25">
      <c r="I679" s="86" t="e">
        <f t="shared" ca="1" si="11"/>
        <v>#NAME?</v>
      </c>
      <c r="J679" s="83" t="s">
        <v>1317</v>
      </c>
      <c r="K679" s="83" t="s">
        <v>1318</v>
      </c>
      <c r="L679" s="83" t="s">
        <v>2743</v>
      </c>
      <c r="M679" s="83" t="s">
        <v>2744</v>
      </c>
    </row>
    <row r="680" spans="9:13" x14ac:dyDescent="0.25">
      <c r="I680" s="77" t="e">
        <f t="shared" ca="1" si="11"/>
        <v>#NAME?</v>
      </c>
      <c r="J680" s="78" t="s">
        <v>1317</v>
      </c>
      <c r="K680" s="78" t="s">
        <v>1318</v>
      </c>
      <c r="L680" s="78" t="s">
        <v>2688</v>
      </c>
      <c r="M680" s="78" t="s">
        <v>2689</v>
      </c>
    </row>
    <row r="681" spans="9:13" x14ac:dyDescent="0.25">
      <c r="I681" s="86" t="e">
        <f t="shared" ca="1" si="11"/>
        <v>#NAME?</v>
      </c>
      <c r="J681" s="83" t="s">
        <v>1317</v>
      </c>
      <c r="K681" s="83" t="s">
        <v>1318</v>
      </c>
      <c r="L681" s="83" t="s">
        <v>2699</v>
      </c>
      <c r="M681" s="83" t="s">
        <v>2700</v>
      </c>
    </row>
    <row r="682" spans="9:13" x14ac:dyDescent="0.25">
      <c r="I682" s="77" t="e">
        <f t="shared" ca="1" si="11"/>
        <v>#NAME?</v>
      </c>
      <c r="J682" s="78" t="s">
        <v>1317</v>
      </c>
      <c r="K682" s="78" t="s">
        <v>1318</v>
      </c>
      <c r="L682" s="78" t="s">
        <v>2711</v>
      </c>
      <c r="M682" s="78" t="s">
        <v>2712</v>
      </c>
    </row>
    <row r="683" spans="9:13" x14ac:dyDescent="0.25">
      <c r="I683" s="86" t="e">
        <f t="shared" ca="1" si="11"/>
        <v>#NAME?</v>
      </c>
      <c r="J683" s="83" t="s">
        <v>1317</v>
      </c>
      <c r="K683" s="83" t="s">
        <v>1318</v>
      </c>
      <c r="L683" s="83" t="s">
        <v>2722</v>
      </c>
      <c r="M683" s="83" t="s">
        <v>2723</v>
      </c>
    </row>
    <row r="684" spans="9:13" x14ac:dyDescent="0.25">
      <c r="I684" s="77" t="e">
        <f t="shared" ca="1" si="11"/>
        <v>#NAME?</v>
      </c>
      <c r="J684" s="78" t="s">
        <v>381</v>
      </c>
      <c r="K684" s="78" t="s">
        <v>1293</v>
      </c>
      <c r="L684" s="78" t="s">
        <v>381</v>
      </c>
      <c r="M684" s="78" t="s">
        <v>1989</v>
      </c>
    </row>
    <row r="685" spans="9:13" x14ac:dyDescent="0.25">
      <c r="I685" s="86" t="e">
        <f t="shared" ca="1" si="11"/>
        <v>#NAME?</v>
      </c>
      <c r="J685" s="83" t="s">
        <v>1307</v>
      </c>
      <c r="K685" s="83" t="s">
        <v>1308</v>
      </c>
      <c r="L685" s="83" t="s">
        <v>1307</v>
      </c>
      <c r="M685" s="83" t="s">
        <v>2452</v>
      </c>
    </row>
    <row r="686" spans="9:13" x14ac:dyDescent="0.25">
      <c r="I686" s="77" t="e">
        <f t="shared" ca="1" si="11"/>
        <v>#NAME?</v>
      </c>
      <c r="J686" s="78" t="s">
        <v>1307</v>
      </c>
      <c r="K686" s="78" t="s">
        <v>1308</v>
      </c>
      <c r="L686" s="78" t="s">
        <v>2463</v>
      </c>
      <c r="M686" s="78" t="s">
        <v>2464</v>
      </c>
    </row>
    <row r="687" spans="9:13" x14ac:dyDescent="0.25">
      <c r="I687" s="86" t="e">
        <f t="shared" ca="1" si="11"/>
        <v>#NAME?</v>
      </c>
      <c r="J687" s="83" t="s">
        <v>1307</v>
      </c>
      <c r="K687" s="83" t="s">
        <v>1308</v>
      </c>
      <c r="L687" s="83" t="s">
        <v>2522</v>
      </c>
      <c r="M687" s="83" t="s">
        <v>2523</v>
      </c>
    </row>
    <row r="688" spans="9:13" x14ac:dyDescent="0.25">
      <c r="I688" s="77" t="e">
        <f t="shared" ca="1" si="11"/>
        <v>#NAME?</v>
      </c>
      <c r="J688" s="78" t="s">
        <v>1307</v>
      </c>
      <c r="K688" s="78" t="s">
        <v>1308</v>
      </c>
      <c r="L688" s="78" t="s">
        <v>2497</v>
      </c>
      <c r="M688" s="78" t="s">
        <v>2498</v>
      </c>
    </row>
    <row r="689" spans="9:13" x14ac:dyDescent="0.25">
      <c r="I689" s="86" t="e">
        <f t="shared" ca="1" si="11"/>
        <v>#NAME?</v>
      </c>
      <c r="J689" s="83" t="s">
        <v>1307</v>
      </c>
      <c r="K689" s="83" t="s">
        <v>1308</v>
      </c>
      <c r="L689" s="83" t="s">
        <v>2510</v>
      </c>
      <c r="M689" s="83" t="s">
        <v>2511</v>
      </c>
    </row>
    <row r="690" spans="9:13" x14ac:dyDescent="0.25">
      <c r="I690" s="77" t="e">
        <f t="shared" ca="1" si="11"/>
        <v>#NAME?</v>
      </c>
      <c r="J690" s="78" t="s">
        <v>1307</v>
      </c>
      <c r="K690" s="78" t="s">
        <v>1308</v>
      </c>
      <c r="L690" s="78" t="s">
        <v>2532</v>
      </c>
      <c r="M690" s="78" t="s">
        <v>2533</v>
      </c>
    </row>
    <row r="691" spans="9:13" x14ac:dyDescent="0.25">
      <c r="I691" s="86" t="e">
        <f t="shared" ca="1" si="11"/>
        <v>#NAME?</v>
      </c>
      <c r="J691" s="83" t="s">
        <v>1307</v>
      </c>
      <c r="K691" s="83" t="s">
        <v>1308</v>
      </c>
      <c r="L691" s="83" t="s">
        <v>2563</v>
      </c>
      <c r="M691" s="83" t="s">
        <v>2564</v>
      </c>
    </row>
    <row r="692" spans="9:13" x14ac:dyDescent="0.25">
      <c r="I692" s="77" t="e">
        <f t="shared" ca="1" si="11"/>
        <v>#NAME?</v>
      </c>
      <c r="J692" s="78" t="s">
        <v>1307</v>
      </c>
      <c r="K692" s="78" t="s">
        <v>1308</v>
      </c>
      <c r="L692" s="78" t="s">
        <v>2543</v>
      </c>
      <c r="M692" s="78" t="s">
        <v>2544</v>
      </c>
    </row>
    <row r="693" spans="9:13" x14ac:dyDescent="0.25">
      <c r="I693" s="86" t="e">
        <f t="shared" ca="1" si="11"/>
        <v>#NAME?</v>
      </c>
      <c r="J693" s="83" t="s">
        <v>1307</v>
      </c>
      <c r="K693" s="83" t="s">
        <v>1308</v>
      </c>
      <c r="L693" s="83" t="s">
        <v>2552</v>
      </c>
      <c r="M693" s="83" t="s">
        <v>2553</v>
      </c>
    </row>
    <row r="694" spans="9:13" x14ac:dyDescent="0.25">
      <c r="I694" s="77" t="e">
        <f t="shared" ca="1" si="11"/>
        <v>#NAME?</v>
      </c>
      <c r="J694" s="78" t="s">
        <v>1307</v>
      </c>
      <c r="K694" s="78" t="s">
        <v>1308</v>
      </c>
      <c r="L694" s="78" t="s">
        <v>2486</v>
      </c>
      <c r="M694" s="78" t="s">
        <v>2487</v>
      </c>
    </row>
    <row r="695" spans="9:13" x14ac:dyDescent="0.25">
      <c r="I695" s="86" t="e">
        <f t="shared" ca="1" si="11"/>
        <v>#NAME?</v>
      </c>
      <c r="J695" s="83" t="s">
        <v>1307</v>
      </c>
      <c r="K695" s="83" t="s">
        <v>1308</v>
      </c>
      <c r="L695" s="83" t="s">
        <v>2474</v>
      </c>
      <c r="M695" s="83" t="s">
        <v>2475</v>
      </c>
    </row>
    <row r="696" spans="9:13" x14ac:dyDescent="0.25">
      <c r="I696" s="77" t="e">
        <f t="shared" ca="1" si="11"/>
        <v>#NAME?</v>
      </c>
      <c r="J696" s="78" t="s">
        <v>1296</v>
      </c>
      <c r="K696" s="78" t="s">
        <v>1297</v>
      </c>
      <c r="L696" s="78" t="s">
        <v>1296</v>
      </c>
      <c r="M696" s="78" t="s">
        <v>2213</v>
      </c>
    </row>
    <row r="697" spans="9:13" x14ac:dyDescent="0.25">
      <c r="I697" s="86" t="e">
        <f t="shared" ca="1" si="11"/>
        <v>#NAME?</v>
      </c>
      <c r="J697" s="83" t="s">
        <v>1313</v>
      </c>
      <c r="K697" s="83" t="s">
        <v>1314</v>
      </c>
      <c r="L697" s="83" t="s">
        <v>1313</v>
      </c>
      <c r="M697" s="83" t="s">
        <v>2595</v>
      </c>
    </row>
    <row r="698" spans="9:13" x14ac:dyDescent="0.25">
      <c r="I698" s="77" t="e">
        <f t="shared" ca="1" si="11"/>
        <v>#NAME?</v>
      </c>
      <c r="J698" s="78" t="s">
        <v>1315</v>
      </c>
      <c r="K698" s="78" t="s">
        <v>1316</v>
      </c>
      <c r="L698" s="78" t="s">
        <v>1315</v>
      </c>
      <c r="M698" s="78" t="s">
        <v>2605</v>
      </c>
    </row>
    <row r="699" spans="9:13" x14ac:dyDescent="0.25">
      <c r="I699" s="86" t="e">
        <f t="shared" ca="1" si="11"/>
        <v>#NAME?</v>
      </c>
      <c r="J699" s="83" t="s">
        <v>3962</v>
      </c>
      <c r="K699" s="83" t="s">
        <v>1319</v>
      </c>
      <c r="L699" s="83" t="s">
        <v>622</v>
      </c>
      <c r="M699" s="83" t="s">
        <v>2773</v>
      </c>
    </row>
    <row r="700" spans="9:13" x14ac:dyDescent="0.25">
      <c r="I700" s="77" t="e">
        <f t="shared" ca="1" si="11"/>
        <v>#NAME?</v>
      </c>
      <c r="J700" s="78" t="s">
        <v>448</v>
      </c>
      <c r="K700" s="78" t="s">
        <v>1320</v>
      </c>
      <c r="L700" s="78" t="s">
        <v>448</v>
      </c>
      <c r="M700" s="78" t="s">
        <v>2780</v>
      </c>
    </row>
    <row r="701" spans="9:13" x14ac:dyDescent="0.25">
      <c r="I701" s="86" t="e">
        <f t="shared" ca="1" si="11"/>
        <v>#NAME?</v>
      </c>
      <c r="J701" s="83" t="s">
        <v>1321</v>
      </c>
      <c r="K701" s="83" t="s">
        <v>1322</v>
      </c>
      <c r="L701" s="83" t="s">
        <v>1321</v>
      </c>
      <c r="M701" s="83" t="s">
        <v>2788</v>
      </c>
    </row>
    <row r="702" spans="9:13" x14ac:dyDescent="0.25">
      <c r="I702" s="77" t="e">
        <f t="shared" ca="1" si="11"/>
        <v>#NAME?</v>
      </c>
      <c r="J702" s="78" t="s">
        <v>1353</v>
      </c>
      <c r="K702" s="78" t="s">
        <v>1354</v>
      </c>
      <c r="L702" s="78" t="s">
        <v>2879</v>
      </c>
      <c r="M702" s="78" t="s">
        <v>2880</v>
      </c>
    </row>
    <row r="703" spans="9:13" x14ac:dyDescent="0.25">
      <c r="I703" s="86" t="e">
        <f t="shared" ca="1" si="11"/>
        <v>#NAME?</v>
      </c>
      <c r="J703" s="83" t="s">
        <v>1353</v>
      </c>
      <c r="K703" s="83" t="s">
        <v>1354</v>
      </c>
      <c r="L703" s="83" t="s">
        <v>1353</v>
      </c>
      <c r="M703" s="83" t="s">
        <v>2871</v>
      </c>
    </row>
    <row r="704" spans="9:13" x14ac:dyDescent="0.25">
      <c r="I704" s="77" t="e">
        <f t="shared" ca="1" si="11"/>
        <v>#NAME?</v>
      </c>
      <c r="J704" s="78" t="s">
        <v>1291</v>
      </c>
      <c r="K704" s="78" t="s">
        <v>1292</v>
      </c>
      <c r="L704" s="78" t="s">
        <v>1291</v>
      </c>
      <c r="M704" s="78" t="s">
        <v>1979</v>
      </c>
    </row>
    <row r="705" spans="9:13" x14ac:dyDescent="0.25">
      <c r="I705" s="86" t="e">
        <f t="shared" ca="1" si="11"/>
        <v>#NAME?</v>
      </c>
      <c r="J705" s="83" t="s">
        <v>1344</v>
      </c>
      <c r="K705" s="83" t="s">
        <v>1345</v>
      </c>
      <c r="L705" s="83" t="s">
        <v>1344</v>
      </c>
      <c r="M705" s="83" t="s">
        <v>2845</v>
      </c>
    </row>
    <row r="706" spans="9:13" x14ac:dyDescent="0.25">
      <c r="I706" s="77" t="e">
        <f t="shared" ca="1" si="11"/>
        <v>#NAME?</v>
      </c>
      <c r="J706" s="78" t="s">
        <v>1339</v>
      </c>
      <c r="K706" s="78" t="s">
        <v>1340</v>
      </c>
      <c r="L706" s="78" t="s">
        <v>1339</v>
      </c>
      <c r="M706" s="78" t="s">
        <v>2821</v>
      </c>
    </row>
    <row r="707" spans="9:13" x14ac:dyDescent="0.25">
      <c r="I707" s="86" t="e">
        <f t="shared" ca="1" si="11"/>
        <v>#NAME?</v>
      </c>
      <c r="J707" s="83" t="s">
        <v>3977</v>
      </c>
      <c r="K707" s="83" t="s">
        <v>1341</v>
      </c>
      <c r="L707" s="83" t="s">
        <v>851</v>
      </c>
      <c r="M707" s="83" t="s">
        <v>2829</v>
      </c>
    </row>
    <row r="708" spans="9:13" x14ac:dyDescent="0.25">
      <c r="I708" s="77" t="e">
        <f t="shared" ca="1" si="11"/>
        <v>#NAME?</v>
      </c>
      <c r="J708" s="78" t="s">
        <v>1342</v>
      </c>
      <c r="K708" s="78" t="s">
        <v>1343</v>
      </c>
      <c r="L708" s="78" t="s">
        <v>1342</v>
      </c>
      <c r="M708" s="78" t="s">
        <v>2837</v>
      </c>
    </row>
    <row r="709" spans="9:13" x14ac:dyDescent="0.25">
      <c r="I709" s="86" t="e">
        <f t="shared" ca="1" si="11"/>
        <v>#NAME?</v>
      </c>
      <c r="J709" s="83" t="s">
        <v>1346</v>
      </c>
      <c r="K709" s="83" t="s">
        <v>1347</v>
      </c>
      <c r="L709" s="83" t="s">
        <v>1346</v>
      </c>
      <c r="M709" s="83" t="s">
        <v>2853</v>
      </c>
    </row>
    <row r="710" spans="9:13" x14ac:dyDescent="0.25">
      <c r="I710" s="77" t="e">
        <f t="shared" ca="1" si="11"/>
        <v>#NAME?</v>
      </c>
      <c r="J710" s="78" t="s">
        <v>3984</v>
      </c>
      <c r="K710" s="78" t="s">
        <v>1349</v>
      </c>
      <c r="L710" s="78" t="s">
        <v>673</v>
      </c>
      <c r="M710" s="78" t="s">
        <v>2862</v>
      </c>
    </row>
    <row r="711" spans="9:13" x14ac:dyDescent="0.25">
      <c r="I711" s="86" t="e">
        <f t="shared" ca="1" si="11"/>
        <v>#NAME?</v>
      </c>
      <c r="J711" s="83" t="s">
        <v>1328</v>
      </c>
      <c r="K711" s="83" t="s">
        <v>1329</v>
      </c>
      <c r="L711" s="83" t="s">
        <v>1328</v>
      </c>
      <c r="M711" s="83" t="s">
        <v>2804</v>
      </c>
    </row>
    <row r="712" spans="9:13" x14ac:dyDescent="0.25">
      <c r="I712" s="77" t="e">
        <f t="shared" ca="1" si="11"/>
        <v>#NAME?</v>
      </c>
      <c r="J712" s="78" t="s">
        <v>1331</v>
      </c>
      <c r="K712" s="78" t="s">
        <v>1332</v>
      </c>
      <c r="L712" s="78" t="s">
        <v>1331</v>
      </c>
      <c r="M712" s="78" t="s">
        <v>2812</v>
      </c>
    </row>
    <row r="713" spans="9:13" x14ac:dyDescent="0.25">
      <c r="I713" s="86" t="e">
        <f t="shared" ca="1" si="11"/>
        <v>#NAME?</v>
      </c>
      <c r="J713" s="83" t="s">
        <v>1355</v>
      </c>
      <c r="K713" s="83" t="s">
        <v>1356</v>
      </c>
      <c r="L713" s="83" t="s">
        <v>853</v>
      </c>
      <c r="M713" s="83" t="s">
        <v>2937</v>
      </c>
    </row>
    <row r="714" spans="9:13" x14ac:dyDescent="0.25">
      <c r="I714" s="77" t="e">
        <f t="shared" ca="1" si="11"/>
        <v>#NAME?</v>
      </c>
      <c r="J714" s="78" t="s">
        <v>1355</v>
      </c>
      <c r="K714" s="78" t="s">
        <v>1356</v>
      </c>
      <c r="L714" s="78" t="s">
        <v>2948</v>
      </c>
      <c r="M714" s="78" t="s">
        <v>2949</v>
      </c>
    </row>
    <row r="715" spans="9:13" x14ac:dyDescent="0.25">
      <c r="I715" s="86" t="e">
        <f t="shared" ca="1" si="11"/>
        <v>#NAME?</v>
      </c>
      <c r="J715" s="83" t="s">
        <v>1355</v>
      </c>
      <c r="K715" s="83" t="s">
        <v>1356</v>
      </c>
      <c r="L715" s="83" t="s">
        <v>1350</v>
      </c>
      <c r="M715" s="83" t="s">
        <v>2958</v>
      </c>
    </row>
    <row r="716" spans="9:13" x14ac:dyDescent="0.25">
      <c r="I716" s="77" t="e">
        <f t="shared" ca="1" si="11"/>
        <v>#NAME?</v>
      </c>
      <c r="J716" s="78" t="s">
        <v>1355</v>
      </c>
      <c r="K716" s="78" t="s">
        <v>1356</v>
      </c>
      <c r="L716" s="78" t="s">
        <v>1370</v>
      </c>
      <c r="M716" s="78" t="s">
        <v>2999</v>
      </c>
    </row>
    <row r="717" spans="9:13" x14ac:dyDescent="0.25">
      <c r="I717" s="86" t="e">
        <f t="shared" ref="I717:I780" ca="1" si="12">_xlfn.CONCAT(K717,L717)</f>
        <v>#NAME?</v>
      </c>
      <c r="J717" s="83" t="s">
        <v>1355</v>
      </c>
      <c r="K717" s="83" t="s">
        <v>1356</v>
      </c>
      <c r="L717" s="83" t="s">
        <v>1371</v>
      </c>
      <c r="M717" s="83" t="s">
        <v>3007</v>
      </c>
    </row>
    <row r="718" spans="9:13" x14ac:dyDescent="0.25">
      <c r="I718" s="77" t="e">
        <f t="shared" ca="1" si="12"/>
        <v>#NAME?</v>
      </c>
      <c r="J718" s="78" t="s">
        <v>1355</v>
      </c>
      <c r="K718" s="78" t="s">
        <v>1356</v>
      </c>
      <c r="L718" s="78" t="s">
        <v>1334</v>
      </c>
      <c r="M718" s="78" t="s">
        <v>2908</v>
      </c>
    </row>
    <row r="719" spans="9:13" x14ac:dyDescent="0.25">
      <c r="I719" s="86" t="e">
        <f t="shared" ca="1" si="12"/>
        <v>#NAME?</v>
      </c>
      <c r="J719" s="83" t="s">
        <v>1355</v>
      </c>
      <c r="K719" s="83" t="s">
        <v>1356</v>
      </c>
      <c r="L719" s="83" t="s">
        <v>1336</v>
      </c>
      <c r="M719" s="83" t="s">
        <v>2916</v>
      </c>
    </row>
    <row r="720" spans="9:13" x14ac:dyDescent="0.25">
      <c r="I720" s="77" t="e">
        <f t="shared" ca="1" si="12"/>
        <v>#NAME?</v>
      </c>
      <c r="J720" s="78" t="s">
        <v>1355</v>
      </c>
      <c r="K720" s="78" t="s">
        <v>1356</v>
      </c>
      <c r="L720" s="78" t="s">
        <v>1390</v>
      </c>
      <c r="M720" s="78" t="s">
        <v>3037</v>
      </c>
    </row>
    <row r="721" spans="9:13" x14ac:dyDescent="0.25">
      <c r="I721" s="86" t="e">
        <f t="shared" ca="1" si="12"/>
        <v>#NAME?</v>
      </c>
      <c r="J721" s="83" t="s">
        <v>1355</v>
      </c>
      <c r="K721" s="83" t="s">
        <v>1356</v>
      </c>
      <c r="L721" s="83" t="s">
        <v>1337</v>
      </c>
      <c r="M721" s="83" t="s">
        <v>2926</v>
      </c>
    </row>
    <row r="722" spans="9:13" x14ac:dyDescent="0.25">
      <c r="I722" s="77" t="e">
        <f t="shared" ca="1" si="12"/>
        <v>#NAME?</v>
      </c>
      <c r="J722" s="78" t="s">
        <v>1355</v>
      </c>
      <c r="K722" s="78" t="s">
        <v>1356</v>
      </c>
      <c r="L722" s="78" t="s">
        <v>1330</v>
      </c>
      <c r="M722" s="78" t="s">
        <v>2897</v>
      </c>
    </row>
    <row r="723" spans="9:13" x14ac:dyDescent="0.25">
      <c r="I723" s="86" t="e">
        <f t="shared" ca="1" si="12"/>
        <v>#NAME?</v>
      </c>
      <c r="J723" s="83" t="s">
        <v>1355</v>
      </c>
      <c r="K723" s="83" t="s">
        <v>1356</v>
      </c>
      <c r="L723" s="83" t="s">
        <v>1355</v>
      </c>
      <c r="M723" s="83" t="s">
        <v>2967</v>
      </c>
    </row>
    <row r="724" spans="9:13" x14ac:dyDescent="0.25">
      <c r="I724" s="77" t="e">
        <f t="shared" ca="1" si="12"/>
        <v>#NAME?</v>
      </c>
      <c r="J724" s="78" t="s">
        <v>1355</v>
      </c>
      <c r="K724" s="78" t="s">
        <v>1356</v>
      </c>
      <c r="L724" s="78" t="s">
        <v>2888</v>
      </c>
      <c r="M724" s="78" t="s">
        <v>2889</v>
      </c>
    </row>
    <row r="725" spans="9:13" x14ac:dyDescent="0.25">
      <c r="I725" s="86" t="e">
        <f t="shared" ca="1" si="12"/>
        <v>#NAME?</v>
      </c>
      <c r="J725" s="83" t="s">
        <v>1355</v>
      </c>
      <c r="K725" s="83" t="s">
        <v>1356</v>
      </c>
      <c r="L725" s="83" t="s">
        <v>2977</v>
      </c>
      <c r="M725" s="83" t="s">
        <v>2978</v>
      </c>
    </row>
    <row r="726" spans="9:13" x14ac:dyDescent="0.25">
      <c r="I726" s="77" t="e">
        <f t="shared" ca="1" si="12"/>
        <v>#NAME?</v>
      </c>
      <c r="J726" s="78" t="s">
        <v>1355</v>
      </c>
      <c r="K726" s="78" t="s">
        <v>1356</v>
      </c>
      <c r="L726" s="78" t="s">
        <v>1387</v>
      </c>
      <c r="M726" s="78" t="s">
        <v>3028</v>
      </c>
    </row>
    <row r="727" spans="9:13" x14ac:dyDescent="0.25">
      <c r="I727" s="86" t="e">
        <f t="shared" ca="1" si="12"/>
        <v>#NAME?</v>
      </c>
      <c r="J727" s="83" t="s">
        <v>1355</v>
      </c>
      <c r="K727" s="83" t="s">
        <v>1356</v>
      </c>
      <c r="L727" s="83" t="s">
        <v>362</v>
      </c>
      <c r="M727" s="83" t="s">
        <v>2988</v>
      </c>
    </row>
    <row r="728" spans="9:13" x14ac:dyDescent="0.25">
      <c r="I728" s="77" t="e">
        <f t="shared" ca="1" si="12"/>
        <v>#NAME?</v>
      </c>
      <c r="J728" s="78" t="s">
        <v>1355</v>
      </c>
      <c r="K728" s="78" t="s">
        <v>1356</v>
      </c>
      <c r="L728" s="78" t="s">
        <v>1380</v>
      </c>
      <c r="M728" s="78" t="s">
        <v>3018</v>
      </c>
    </row>
    <row r="729" spans="9:13" x14ac:dyDescent="0.25">
      <c r="I729" s="86" t="e">
        <f t="shared" ca="1" si="12"/>
        <v>#NAME?</v>
      </c>
      <c r="J729" s="83" t="s">
        <v>1359</v>
      </c>
      <c r="K729" s="83" t="s">
        <v>1360</v>
      </c>
      <c r="L729" s="83" t="s">
        <v>1359</v>
      </c>
      <c r="M729" s="83" t="s">
        <v>3056</v>
      </c>
    </row>
    <row r="730" spans="9:13" x14ac:dyDescent="0.25">
      <c r="I730" s="77" t="e">
        <f t="shared" ca="1" si="12"/>
        <v>#NAME?</v>
      </c>
      <c r="J730" s="78" t="s">
        <v>3995</v>
      </c>
      <c r="K730" s="78" t="s">
        <v>1358</v>
      </c>
      <c r="L730" s="78" t="s">
        <v>1357</v>
      </c>
      <c r="M730" s="78" t="s">
        <v>3046</v>
      </c>
    </row>
    <row r="731" spans="9:13" x14ac:dyDescent="0.25">
      <c r="I731" s="86" t="e">
        <f t="shared" ca="1" si="12"/>
        <v>#NAME?</v>
      </c>
      <c r="J731" s="83" t="s">
        <v>1362</v>
      </c>
      <c r="K731" s="83" t="s">
        <v>1363</v>
      </c>
      <c r="L731" s="83" t="s">
        <v>1362</v>
      </c>
      <c r="M731" s="83" t="s">
        <v>3065</v>
      </c>
    </row>
    <row r="732" spans="9:13" x14ac:dyDescent="0.25">
      <c r="I732" s="77" t="e">
        <f t="shared" ca="1" si="12"/>
        <v>#NAME?</v>
      </c>
      <c r="J732" s="83" t="s">
        <v>4000</v>
      </c>
      <c r="K732" s="78" t="s">
        <v>1364</v>
      </c>
      <c r="L732" s="78" t="s">
        <v>703</v>
      </c>
      <c r="M732" s="78" t="s">
        <v>3073</v>
      </c>
    </row>
    <row r="733" spans="9:13" x14ac:dyDescent="0.25">
      <c r="I733" s="86" t="e">
        <f t="shared" ca="1" si="12"/>
        <v>#NAME?</v>
      </c>
      <c r="J733" s="83" t="s">
        <v>1385</v>
      </c>
      <c r="K733" s="83" t="s">
        <v>1386</v>
      </c>
      <c r="L733" s="83" t="s">
        <v>1385</v>
      </c>
      <c r="M733" s="83" t="s">
        <v>3245</v>
      </c>
    </row>
    <row r="734" spans="9:13" x14ac:dyDescent="0.25">
      <c r="I734" s="77" t="e">
        <f t="shared" ca="1" si="12"/>
        <v>#NAME?</v>
      </c>
      <c r="J734" s="78" t="s">
        <v>1368</v>
      </c>
      <c r="K734" s="78" t="s">
        <v>1369</v>
      </c>
      <c r="L734" s="78" t="s">
        <v>1368</v>
      </c>
      <c r="M734" s="78" t="s">
        <v>3089</v>
      </c>
    </row>
    <row r="735" spans="9:13" x14ac:dyDescent="0.25">
      <c r="I735" s="86" t="e">
        <f t="shared" ca="1" si="12"/>
        <v>#NAME?</v>
      </c>
      <c r="J735" s="83" t="s">
        <v>4007</v>
      </c>
      <c r="K735" s="83" t="s">
        <v>1389</v>
      </c>
      <c r="L735" s="83" t="s">
        <v>1388</v>
      </c>
      <c r="M735" s="83" t="s">
        <v>3251</v>
      </c>
    </row>
    <row r="736" spans="9:13" x14ac:dyDescent="0.25">
      <c r="I736" s="77" t="e">
        <f t="shared" ca="1" si="12"/>
        <v>#NAME?</v>
      </c>
      <c r="J736" s="78" t="s">
        <v>4010</v>
      </c>
      <c r="K736" s="78" t="s">
        <v>1372</v>
      </c>
      <c r="L736" s="78" t="s">
        <v>543</v>
      </c>
      <c r="M736" s="78" t="s">
        <v>3097</v>
      </c>
    </row>
    <row r="737" spans="9:13" x14ac:dyDescent="0.25">
      <c r="I737" s="86" t="e">
        <f t="shared" ca="1" si="12"/>
        <v>#NAME?</v>
      </c>
      <c r="J737" s="83" t="s">
        <v>1374</v>
      </c>
      <c r="K737" s="83" t="s">
        <v>1375</v>
      </c>
      <c r="L737" s="83" t="s">
        <v>3114</v>
      </c>
      <c r="M737" s="83" t="s">
        <v>3115</v>
      </c>
    </row>
    <row r="738" spans="9:13" x14ac:dyDescent="0.25">
      <c r="I738" s="77" t="e">
        <f t="shared" ca="1" si="12"/>
        <v>#NAME?</v>
      </c>
      <c r="J738" s="78" t="s">
        <v>1374</v>
      </c>
      <c r="K738" s="78" t="s">
        <v>1375</v>
      </c>
      <c r="L738" s="78" t="s">
        <v>3122</v>
      </c>
      <c r="M738" s="78" t="s">
        <v>3123</v>
      </c>
    </row>
    <row r="739" spans="9:13" x14ac:dyDescent="0.25">
      <c r="I739" s="86" t="e">
        <f t="shared" ca="1" si="12"/>
        <v>#NAME?</v>
      </c>
      <c r="J739" s="83" t="s">
        <v>1374</v>
      </c>
      <c r="K739" s="83" t="s">
        <v>1375</v>
      </c>
      <c r="L739" s="83" t="s">
        <v>3170</v>
      </c>
      <c r="M739" s="83" t="s">
        <v>3171</v>
      </c>
    </row>
    <row r="740" spans="9:13" x14ac:dyDescent="0.25">
      <c r="I740" s="77" t="e">
        <f t="shared" ca="1" si="12"/>
        <v>#NAME?</v>
      </c>
      <c r="J740" s="78" t="s">
        <v>1374</v>
      </c>
      <c r="K740" s="78" t="s">
        <v>1375</v>
      </c>
      <c r="L740" s="78" t="s">
        <v>3131</v>
      </c>
      <c r="M740" s="78" t="s">
        <v>3132</v>
      </c>
    </row>
    <row r="741" spans="9:13" x14ac:dyDescent="0.25">
      <c r="I741" s="86" t="e">
        <f t="shared" ca="1" si="12"/>
        <v>#NAME?</v>
      </c>
      <c r="J741" s="83" t="s">
        <v>1374</v>
      </c>
      <c r="K741" s="83" t="s">
        <v>1375</v>
      </c>
      <c r="L741" s="83" t="s">
        <v>2074</v>
      </c>
      <c r="M741" s="83" t="s">
        <v>3155</v>
      </c>
    </row>
    <row r="742" spans="9:13" x14ac:dyDescent="0.25">
      <c r="I742" s="77" t="e">
        <f t="shared" ca="1" si="12"/>
        <v>#NAME?</v>
      </c>
      <c r="J742" s="78" t="s">
        <v>1374</v>
      </c>
      <c r="K742" s="78" t="s">
        <v>1375</v>
      </c>
      <c r="L742" s="78" t="s">
        <v>3162</v>
      </c>
      <c r="M742" s="78" t="s">
        <v>3163</v>
      </c>
    </row>
    <row r="743" spans="9:13" x14ac:dyDescent="0.25">
      <c r="I743" s="86" t="e">
        <f t="shared" ca="1" si="12"/>
        <v>#NAME?</v>
      </c>
      <c r="J743" s="83" t="s">
        <v>1374</v>
      </c>
      <c r="K743" s="83" t="s">
        <v>1375</v>
      </c>
      <c r="L743" s="83" t="s">
        <v>3148</v>
      </c>
      <c r="M743" s="83" t="s">
        <v>3149</v>
      </c>
    </row>
    <row r="744" spans="9:13" x14ac:dyDescent="0.25">
      <c r="I744" s="77" t="e">
        <f t="shared" ca="1" si="12"/>
        <v>#NAME?</v>
      </c>
      <c r="J744" s="78" t="s">
        <v>1374</v>
      </c>
      <c r="K744" s="78" t="s">
        <v>1375</v>
      </c>
      <c r="L744" s="78" t="s">
        <v>3140</v>
      </c>
      <c r="M744" s="78" t="s">
        <v>3141</v>
      </c>
    </row>
    <row r="745" spans="9:13" x14ac:dyDescent="0.25">
      <c r="I745" s="86" t="e">
        <f t="shared" ca="1" si="12"/>
        <v>#NAME?</v>
      </c>
      <c r="J745" s="83" t="s">
        <v>1374</v>
      </c>
      <c r="K745" s="83" t="s">
        <v>1375</v>
      </c>
      <c r="L745" s="83" t="s">
        <v>3177</v>
      </c>
      <c r="M745" s="83" t="s">
        <v>3178</v>
      </c>
    </row>
    <row r="746" spans="9:13" x14ac:dyDescent="0.25">
      <c r="I746" s="77" t="e">
        <f t="shared" ca="1" si="12"/>
        <v>#NAME?</v>
      </c>
      <c r="J746" s="78" t="s">
        <v>1374</v>
      </c>
      <c r="K746" s="78" t="s">
        <v>1375</v>
      </c>
      <c r="L746" s="78" t="s">
        <v>3214</v>
      </c>
      <c r="M746" s="78" t="s">
        <v>3215</v>
      </c>
    </row>
    <row r="747" spans="9:13" x14ac:dyDescent="0.25">
      <c r="I747" s="86" t="e">
        <f t="shared" ca="1" si="12"/>
        <v>#NAME?</v>
      </c>
      <c r="J747" s="83" t="s">
        <v>1374</v>
      </c>
      <c r="K747" s="83" t="s">
        <v>1375</v>
      </c>
      <c r="L747" s="83" t="s">
        <v>3186</v>
      </c>
      <c r="M747" s="83" t="s">
        <v>3187</v>
      </c>
    </row>
    <row r="748" spans="9:13" x14ac:dyDescent="0.25">
      <c r="I748" s="77" t="e">
        <f t="shared" ca="1" si="12"/>
        <v>#NAME?</v>
      </c>
      <c r="J748" s="78" t="s">
        <v>1374</v>
      </c>
      <c r="K748" s="78" t="s">
        <v>1375</v>
      </c>
      <c r="L748" s="78" t="s">
        <v>1374</v>
      </c>
      <c r="M748" s="78" t="s">
        <v>3194</v>
      </c>
    </row>
    <row r="749" spans="9:13" x14ac:dyDescent="0.25">
      <c r="I749" s="86" t="e">
        <f t="shared" ca="1" si="12"/>
        <v>#NAME?</v>
      </c>
      <c r="J749" s="83" t="s">
        <v>1374</v>
      </c>
      <c r="K749" s="83" t="s">
        <v>1375</v>
      </c>
      <c r="L749" s="83" t="s">
        <v>3105</v>
      </c>
      <c r="M749" s="83" t="s">
        <v>3106</v>
      </c>
    </row>
    <row r="750" spans="9:13" x14ac:dyDescent="0.25">
      <c r="I750" s="77" t="e">
        <f t="shared" ca="1" si="12"/>
        <v>#NAME?</v>
      </c>
      <c r="J750" s="78" t="s">
        <v>1374</v>
      </c>
      <c r="K750" s="78" t="s">
        <v>1375</v>
      </c>
      <c r="L750" s="78" t="s">
        <v>3207</v>
      </c>
      <c r="M750" s="78" t="s">
        <v>3208</v>
      </c>
    </row>
    <row r="751" spans="9:13" x14ac:dyDescent="0.25">
      <c r="I751" s="86" t="e">
        <f t="shared" ca="1" si="12"/>
        <v>#NAME?</v>
      </c>
      <c r="J751" s="83" t="s">
        <v>1374</v>
      </c>
      <c r="K751" s="83" t="s">
        <v>1375</v>
      </c>
      <c r="L751" s="83" t="s">
        <v>3200</v>
      </c>
      <c r="M751" s="83" t="s">
        <v>3201</v>
      </c>
    </row>
    <row r="752" spans="9:13" x14ac:dyDescent="0.25">
      <c r="I752" s="77" t="e">
        <f t="shared" ca="1" si="12"/>
        <v>#NAME?</v>
      </c>
      <c r="J752" s="78" t="s">
        <v>1376</v>
      </c>
      <c r="K752" s="78" t="s">
        <v>1377</v>
      </c>
      <c r="L752" s="78" t="s">
        <v>1376</v>
      </c>
      <c r="M752" s="78" t="s">
        <v>3222</v>
      </c>
    </row>
    <row r="753" spans="9:13" x14ac:dyDescent="0.25">
      <c r="I753" s="86" t="e">
        <f t="shared" ca="1" si="12"/>
        <v>#NAME?</v>
      </c>
      <c r="J753" s="83" t="s">
        <v>1378</v>
      </c>
      <c r="K753" s="83" t="s">
        <v>1379</v>
      </c>
      <c r="L753" s="83" t="s">
        <v>1378</v>
      </c>
      <c r="M753" s="83" t="s">
        <v>3228</v>
      </c>
    </row>
    <row r="754" spans="9:13" x14ac:dyDescent="0.25">
      <c r="I754" s="77" t="e">
        <f t="shared" ca="1" si="12"/>
        <v>#NAME?</v>
      </c>
      <c r="J754" s="78" t="s">
        <v>1383</v>
      </c>
      <c r="K754" s="78" t="s">
        <v>1384</v>
      </c>
      <c r="L754" s="78" t="s">
        <v>1383</v>
      </c>
      <c r="M754" s="78" t="s">
        <v>3239</v>
      </c>
    </row>
    <row r="755" spans="9:13" x14ac:dyDescent="0.25">
      <c r="I755" s="86" t="e">
        <f t="shared" ca="1" si="12"/>
        <v>#NAME?</v>
      </c>
      <c r="J755" s="83" t="s">
        <v>1381</v>
      </c>
      <c r="K755" s="83" t="s">
        <v>1382</v>
      </c>
      <c r="L755" s="83" t="s">
        <v>1381</v>
      </c>
      <c r="M755" s="83" t="s">
        <v>3233</v>
      </c>
    </row>
    <row r="756" spans="9:13" x14ac:dyDescent="0.25">
      <c r="I756" s="77" t="e">
        <f t="shared" ca="1" si="12"/>
        <v>#NAME?</v>
      </c>
      <c r="J756" s="78" t="s">
        <v>1366</v>
      </c>
      <c r="K756" s="78" t="s">
        <v>1367</v>
      </c>
      <c r="L756" s="78" t="s">
        <v>1366</v>
      </c>
      <c r="M756" s="78" t="s">
        <v>3081</v>
      </c>
    </row>
    <row r="757" spans="9:13" x14ac:dyDescent="0.25">
      <c r="I757" s="86" t="e">
        <f t="shared" ca="1" si="12"/>
        <v>#NAME?</v>
      </c>
      <c r="J757" s="83" t="s">
        <v>1324</v>
      </c>
      <c r="K757" s="83" t="s">
        <v>1325</v>
      </c>
      <c r="L757" s="83" t="s">
        <v>1324</v>
      </c>
      <c r="M757" s="83" t="s">
        <v>2796</v>
      </c>
    </row>
    <row r="758" spans="9:13" x14ac:dyDescent="0.25">
      <c r="I758" s="77" t="e">
        <f t="shared" ca="1" si="12"/>
        <v>#NAME?</v>
      </c>
      <c r="J758" s="78" t="s">
        <v>1411</v>
      </c>
      <c r="K758" s="78" t="s">
        <v>1412</v>
      </c>
      <c r="L758" s="78" t="s">
        <v>1411</v>
      </c>
      <c r="M758" s="79" t="s">
        <v>2881</v>
      </c>
    </row>
    <row r="759" spans="9:13" x14ac:dyDescent="0.25">
      <c r="I759" s="86" t="e">
        <f t="shared" ca="1" si="12"/>
        <v>#NAME?</v>
      </c>
      <c r="J759" s="83" t="s">
        <v>1411</v>
      </c>
      <c r="K759" s="83" t="s">
        <v>1412</v>
      </c>
      <c r="L759" s="83" t="s">
        <v>2898</v>
      </c>
      <c r="M759" s="84" t="s">
        <v>2899</v>
      </c>
    </row>
    <row r="760" spans="9:13" x14ac:dyDescent="0.25">
      <c r="I760" s="77" t="e">
        <f t="shared" ca="1" si="12"/>
        <v>#NAME?</v>
      </c>
      <c r="J760" s="78" t="s">
        <v>1411</v>
      </c>
      <c r="K760" s="78" t="s">
        <v>1412</v>
      </c>
      <c r="L760" s="78" t="s">
        <v>1378</v>
      </c>
      <c r="M760" s="78" t="s">
        <v>2909</v>
      </c>
    </row>
    <row r="761" spans="9:13" x14ac:dyDescent="0.25">
      <c r="I761" s="86" t="e">
        <f t="shared" ca="1" si="12"/>
        <v>#NAME?</v>
      </c>
      <c r="J761" s="83" t="s">
        <v>1411</v>
      </c>
      <c r="K761" s="83" t="s">
        <v>1412</v>
      </c>
      <c r="L761" s="83" t="s">
        <v>2890</v>
      </c>
      <c r="M761" s="83" t="s">
        <v>2891</v>
      </c>
    </row>
    <row r="762" spans="9:13" x14ac:dyDescent="0.25">
      <c r="I762" s="77" t="e">
        <f t="shared" ca="1" si="12"/>
        <v>#NAME?</v>
      </c>
      <c r="J762" s="78" t="s">
        <v>384</v>
      </c>
      <c r="K762" s="78" t="s">
        <v>1392</v>
      </c>
      <c r="L762" s="78" t="s">
        <v>2040</v>
      </c>
      <c r="M762" s="78" t="s">
        <v>2041</v>
      </c>
    </row>
    <row r="763" spans="9:13" x14ac:dyDescent="0.25">
      <c r="I763" s="86" t="e">
        <f t="shared" ca="1" si="12"/>
        <v>#NAME?</v>
      </c>
      <c r="J763" s="83" t="s">
        <v>384</v>
      </c>
      <c r="K763" s="83" t="s">
        <v>1392</v>
      </c>
      <c r="L763" s="83" t="s">
        <v>2030</v>
      </c>
      <c r="M763" s="83" t="s">
        <v>2031</v>
      </c>
    </row>
    <row r="764" spans="9:13" x14ac:dyDescent="0.25">
      <c r="I764" s="77" t="e">
        <f t="shared" ca="1" si="12"/>
        <v>#NAME?</v>
      </c>
      <c r="J764" s="78" t="s">
        <v>384</v>
      </c>
      <c r="K764" s="78" t="s">
        <v>1392</v>
      </c>
      <c r="L764" s="78" t="s">
        <v>2052</v>
      </c>
      <c r="M764" s="78" t="s">
        <v>2053</v>
      </c>
    </row>
    <row r="765" spans="9:13" x14ac:dyDescent="0.25">
      <c r="I765" s="86" t="e">
        <f t="shared" ca="1" si="12"/>
        <v>#NAME?</v>
      </c>
      <c r="J765" s="83" t="s">
        <v>384</v>
      </c>
      <c r="K765" s="83" t="s">
        <v>1392</v>
      </c>
      <c r="L765" s="83" t="s">
        <v>2086</v>
      </c>
      <c r="M765" s="83" t="s">
        <v>2087</v>
      </c>
    </row>
    <row r="766" spans="9:13" x14ac:dyDescent="0.25">
      <c r="I766" s="77" t="e">
        <f t="shared" ca="1" si="12"/>
        <v>#NAME?</v>
      </c>
      <c r="J766" s="78" t="s">
        <v>384</v>
      </c>
      <c r="K766" s="78" t="s">
        <v>1392</v>
      </c>
      <c r="L766" s="78" t="s">
        <v>384</v>
      </c>
      <c r="M766" s="78" t="s">
        <v>2021</v>
      </c>
    </row>
    <row r="767" spans="9:13" x14ac:dyDescent="0.25">
      <c r="I767" s="86" t="e">
        <f t="shared" ca="1" si="12"/>
        <v>#NAME?</v>
      </c>
      <c r="J767" s="83" t="s">
        <v>384</v>
      </c>
      <c r="K767" s="83" t="s">
        <v>1392</v>
      </c>
      <c r="L767" s="83" t="s">
        <v>2074</v>
      </c>
      <c r="M767" s="83" t="s">
        <v>2075</v>
      </c>
    </row>
    <row r="768" spans="9:13" x14ac:dyDescent="0.25">
      <c r="I768" s="77" t="e">
        <f t="shared" ca="1" si="12"/>
        <v>#NAME?</v>
      </c>
      <c r="J768" s="78" t="s">
        <v>384</v>
      </c>
      <c r="K768" s="78" t="s">
        <v>1392</v>
      </c>
      <c r="L768" s="78" t="s">
        <v>2155</v>
      </c>
      <c r="M768" s="78" t="s">
        <v>2156</v>
      </c>
    </row>
    <row r="769" spans="9:13" x14ac:dyDescent="0.25">
      <c r="I769" s="86" t="e">
        <f t="shared" ca="1" si="12"/>
        <v>#NAME?</v>
      </c>
      <c r="J769" s="83" t="s">
        <v>384</v>
      </c>
      <c r="K769" s="83" t="s">
        <v>1392</v>
      </c>
      <c r="L769" s="83" t="s">
        <v>2064</v>
      </c>
      <c r="M769" s="83" t="s">
        <v>2065</v>
      </c>
    </row>
    <row r="770" spans="9:13" x14ac:dyDescent="0.25">
      <c r="I770" s="77" t="e">
        <f t="shared" ca="1" si="12"/>
        <v>#NAME?</v>
      </c>
      <c r="J770" s="78" t="s">
        <v>384</v>
      </c>
      <c r="K770" s="78" t="s">
        <v>1392</v>
      </c>
      <c r="L770" s="78" t="s">
        <v>2098</v>
      </c>
      <c r="M770" s="78" t="s">
        <v>2099</v>
      </c>
    </row>
    <row r="771" spans="9:13" x14ac:dyDescent="0.25">
      <c r="I771" s="86" t="e">
        <f t="shared" ca="1" si="12"/>
        <v>#NAME?</v>
      </c>
      <c r="J771" s="83" t="s">
        <v>384</v>
      </c>
      <c r="K771" s="83" t="s">
        <v>1392</v>
      </c>
      <c r="L771" s="83" t="s">
        <v>2108</v>
      </c>
      <c r="M771" s="83" t="s">
        <v>2109</v>
      </c>
    </row>
    <row r="772" spans="9:13" x14ac:dyDescent="0.25">
      <c r="I772" s="77" t="e">
        <f t="shared" ca="1" si="12"/>
        <v>#NAME?</v>
      </c>
      <c r="J772" s="78" t="s">
        <v>384</v>
      </c>
      <c r="K772" s="78" t="s">
        <v>1392</v>
      </c>
      <c r="L772" s="78" t="s">
        <v>906</v>
      </c>
      <c r="M772" s="78" t="s">
        <v>2131</v>
      </c>
    </row>
    <row r="773" spans="9:13" x14ac:dyDescent="0.25">
      <c r="I773" s="86" t="e">
        <f t="shared" ca="1" si="12"/>
        <v>#NAME?</v>
      </c>
      <c r="J773" s="83" t="s">
        <v>384</v>
      </c>
      <c r="K773" s="83" t="s">
        <v>1392</v>
      </c>
      <c r="L773" s="83" t="s">
        <v>2142</v>
      </c>
      <c r="M773" s="83" t="s">
        <v>2143</v>
      </c>
    </row>
    <row r="774" spans="9:13" x14ac:dyDescent="0.25">
      <c r="I774" s="77" t="e">
        <f t="shared" ca="1" si="12"/>
        <v>#NAME?</v>
      </c>
      <c r="J774" s="78" t="s">
        <v>384</v>
      </c>
      <c r="K774" s="78" t="s">
        <v>1392</v>
      </c>
      <c r="L774" s="78" t="s">
        <v>1437</v>
      </c>
      <c r="M774" s="78" t="s">
        <v>2119</v>
      </c>
    </row>
    <row r="775" spans="9:13" x14ac:dyDescent="0.25">
      <c r="I775" s="86" t="e">
        <f t="shared" ca="1" si="12"/>
        <v>#NAME?</v>
      </c>
      <c r="J775" s="83" t="s">
        <v>1396</v>
      </c>
      <c r="K775" s="83" t="s">
        <v>1397</v>
      </c>
      <c r="L775" s="83" t="s">
        <v>2713</v>
      </c>
      <c r="M775" s="83" t="s">
        <v>2714</v>
      </c>
    </row>
    <row r="776" spans="9:13" x14ac:dyDescent="0.25">
      <c r="I776" s="77" t="e">
        <f t="shared" ca="1" si="12"/>
        <v>#NAME?</v>
      </c>
      <c r="J776" s="78" t="s">
        <v>1396</v>
      </c>
      <c r="K776" s="78" t="s">
        <v>1397</v>
      </c>
      <c r="L776" s="78" t="s">
        <v>2701</v>
      </c>
      <c r="M776" s="78" t="s">
        <v>2702</v>
      </c>
    </row>
    <row r="777" spans="9:13" x14ac:dyDescent="0.25">
      <c r="I777" s="86" t="e">
        <f t="shared" ca="1" si="12"/>
        <v>#NAME?</v>
      </c>
      <c r="J777" s="83" t="s">
        <v>1396</v>
      </c>
      <c r="K777" s="83" t="s">
        <v>1397</v>
      </c>
      <c r="L777" s="83" t="s">
        <v>2724</v>
      </c>
      <c r="M777" s="83" t="s">
        <v>2725</v>
      </c>
    </row>
    <row r="778" spans="9:13" x14ac:dyDescent="0.25">
      <c r="I778" s="77" t="e">
        <f t="shared" ca="1" si="12"/>
        <v>#NAME?</v>
      </c>
      <c r="J778" s="78" t="s">
        <v>1396</v>
      </c>
      <c r="K778" s="78" t="s">
        <v>1397</v>
      </c>
      <c r="L778" s="78" t="s">
        <v>2805</v>
      </c>
      <c r="M778" s="78" t="s">
        <v>2806</v>
      </c>
    </row>
    <row r="779" spans="9:13" x14ac:dyDescent="0.25">
      <c r="I779" s="86" t="e">
        <f t="shared" ca="1" si="12"/>
        <v>#NAME?</v>
      </c>
      <c r="J779" s="83" t="s">
        <v>1396</v>
      </c>
      <c r="K779" s="83" t="s">
        <v>1397</v>
      </c>
      <c r="L779" s="83" t="s">
        <v>2735</v>
      </c>
      <c r="M779" s="83" t="s">
        <v>2736</v>
      </c>
    </row>
    <row r="780" spans="9:13" x14ac:dyDescent="0.25">
      <c r="I780" s="77" t="e">
        <f t="shared" ca="1" si="12"/>
        <v>#NAME?</v>
      </c>
      <c r="J780" s="78" t="s">
        <v>1396</v>
      </c>
      <c r="K780" s="78" t="s">
        <v>1397</v>
      </c>
      <c r="L780" s="78" t="s">
        <v>1409</v>
      </c>
      <c r="M780" s="78" t="s">
        <v>2745</v>
      </c>
    </row>
    <row r="781" spans="9:13" x14ac:dyDescent="0.25">
      <c r="I781" s="86" t="e">
        <f t="shared" ref="I781:I844" ca="1" si="13">_xlfn.CONCAT(K781,L781)</f>
        <v>#NAME?</v>
      </c>
      <c r="J781" s="83" t="s">
        <v>1396</v>
      </c>
      <c r="K781" s="83" t="s">
        <v>1397</v>
      </c>
      <c r="L781" s="83" t="s">
        <v>2755</v>
      </c>
      <c r="M781" s="83" t="s">
        <v>2756</v>
      </c>
    </row>
    <row r="782" spans="9:13" x14ac:dyDescent="0.25">
      <c r="I782" s="77" t="e">
        <f t="shared" ca="1" si="13"/>
        <v>#NAME?</v>
      </c>
      <c r="J782" s="78" t="s">
        <v>1396</v>
      </c>
      <c r="K782" s="78" t="s">
        <v>1397</v>
      </c>
      <c r="L782" s="78" t="s">
        <v>1396</v>
      </c>
      <c r="M782" s="78" t="s">
        <v>2690</v>
      </c>
    </row>
    <row r="783" spans="9:13" x14ac:dyDescent="0.25">
      <c r="I783" s="86" t="e">
        <f t="shared" ca="1" si="13"/>
        <v>#NAME?</v>
      </c>
      <c r="J783" s="83" t="s">
        <v>1396</v>
      </c>
      <c r="K783" s="83" t="s">
        <v>1397</v>
      </c>
      <c r="L783" s="83" t="s">
        <v>2863</v>
      </c>
      <c r="M783" s="83" t="s">
        <v>2864</v>
      </c>
    </row>
    <row r="784" spans="9:13" x14ac:dyDescent="0.25">
      <c r="I784" s="77" t="e">
        <f t="shared" ca="1" si="13"/>
        <v>#NAME?</v>
      </c>
      <c r="J784" s="78" t="s">
        <v>1396</v>
      </c>
      <c r="K784" s="78" t="s">
        <v>1397</v>
      </c>
      <c r="L784" s="78" t="s">
        <v>2789</v>
      </c>
      <c r="M784" s="78" t="s">
        <v>2790</v>
      </c>
    </row>
    <row r="785" spans="9:13" x14ac:dyDescent="0.25">
      <c r="I785" s="86" t="e">
        <f t="shared" ca="1" si="13"/>
        <v>#NAME?</v>
      </c>
      <c r="J785" s="83" t="s">
        <v>1396</v>
      </c>
      <c r="K785" s="83" t="s">
        <v>1397</v>
      </c>
      <c r="L785" s="83" t="s">
        <v>2872</v>
      </c>
      <c r="M785" s="83" t="s">
        <v>2873</v>
      </c>
    </row>
    <row r="786" spans="9:13" x14ac:dyDescent="0.25">
      <c r="I786" s="77" t="e">
        <f t="shared" ca="1" si="13"/>
        <v>#NAME?</v>
      </c>
      <c r="J786" s="78" t="s">
        <v>1396</v>
      </c>
      <c r="K786" s="78" t="s">
        <v>1397</v>
      </c>
      <c r="L786" s="78" t="s">
        <v>1123</v>
      </c>
      <c r="M786" s="78" t="s">
        <v>2774</v>
      </c>
    </row>
    <row r="787" spans="9:13" x14ac:dyDescent="0.25">
      <c r="I787" s="86" t="e">
        <f t="shared" ca="1" si="13"/>
        <v>#NAME?</v>
      </c>
      <c r="J787" s="83" t="s">
        <v>1396</v>
      </c>
      <c r="K787" s="83" t="s">
        <v>1397</v>
      </c>
      <c r="L787" s="83" t="s">
        <v>2781</v>
      </c>
      <c r="M787" s="83" t="s">
        <v>2782</v>
      </c>
    </row>
    <row r="788" spans="9:13" x14ac:dyDescent="0.25">
      <c r="I788" s="77" t="e">
        <f t="shared" ca="1" si="13"/>
        <v>#NAME?</v>
      </c>
      <c r="J788" s="78" t="s">
        <v>1396</v>
      </c>
      <c r="K788" s="78" t="s">
        <v>1397</v>
      </c>
      <c r="L788" s="78" t="s">
        <v>2797</v>
      </c>
      <c r="M788" s="78" t="s">
        <v>2798</v>
      </c>
    </row>
    <row r="789" spans="9:13" x14ac:dyDescent="0.25">
      <c r="I789" s="86" t="e">
        <f t="shared" ca="1" si="13"/>
        <v>#NAME?</v>
      </c>
      <c r="J789" s="83" t="s">
        <v>1396</v>
      </c>
      <c r="K789" s="83" t="s">
        <v>1397</v>
      </c>
      <c r="L789" s="83" t="s">
        <v>1419</v>
      </c>
      <c r="M789" s="83" t="s">
        <v>2766</v>
      </c>
    </row>
    <row r="790" spans="9:13" x14ac:dyDescent="0.25">
      <c r="I790" s="77" t="e">
        <f t="shared" ca="1" si="13"/>
        <v>#NAME?</v>
      </c>
      <c r="J790" s="78" t="s">
        <v>1396</v>
      </c>
      <c r="K790" s="78" t="s">
        <v>1397</v>
      </c>
      <c r="L790" s="78" t="s">
        <v>2813</v>
      </c>
      <c r="M790" s="78" t="s">
        <v>2814</v>
      </c>
    </row>
    <row r="791" spans="9:13" x14ac:dyDescent="0.25">
      <c r="I791" s="86" t="e">
        <f t="shared" ca="1" si="13"/>
        <v>#NAME?</v>
      </c>
      <c r="J791" s="83" t="s">
        <v>1396</v>
      </c>
      <c r="K791" s="83" t="s">
        <v>1397</v>
      </c>
      <c r="L791" s="83" t="s">
        <v>1454</v>
      </c>
      <c r="M791" s="83" t="s">
        <v>2822</v>
      </c>
    </row>
    <row r="792" spans="9:13" x14ac:dyDescent="0.25">
      <c r="I792" s="77" t="e">
        <f t="shared" ca="1" si="13"/>
        <v>#NAME?</v>
      </c>
      <c r="J792" s="78" t="s">
        <v>1396</v>
      </c>
      <c r="K792" s="78" t="s">
        <v>1397</v>
      </c>
      <c r="L792" s="78" t="s">
        <v>2854</v>
      </c>
      <c r="M792" s="78" t="s">
        <v>2855</v>
      </c>
    </row>
    <row r="793" spans="9:13" x14ac:dyDescent="0.25">
      <c r="I793" s="86" t="e">
        <f t="shared" ca="1" si="13"/>
        <v>#NAME?</v>
      </c>
      <c r="J793" s="83" t="s">
        <v>1396</v>
      </c>
      <c r="K793" s="83" t="s">
        <v>1397</v>
      </c>
      <c r="L793" s="83" t="s">
        <v>2838</v>
      </c>
      <c r="M793" s="83" t="s">
        <v>2839</v>
      </c>
    </row>
    <row r="794" spans="9:13" x14ac:dyDescent="0.25">
      <c r="I794" s="77" t="e">
        <f t="shared" ca="1" si="13"/>
        <v>#NAME?</v>
      </c>
      <c r="J794" s="78" t="s">
        <v>1396</v>
      </c>
      <c r="K794" s="78" t="s">
        <v>1397</v>
      </c>
      <c r="L794" s="78" t="s">
        <v>2846</v>
      </c>
      <c r="M794" s="78" t="s">
        <v>2847</v>
      </c>
    </row>
    <row r="795" spans="9:13" x14ac:dyDescent="0.25">
      <c r="I795" s="86" t="e">
        <f t="shared" ca="1" si="13"/>
        <v>#NAME?</v>
      </c>
      <c r="J795" s="83" t="s">
        <v>1396</v>
      </c>
      <c r="K795" s="83" t="s">
        <v>1397</v>
      </c>
      <c r="L795" s="83" t="s">
        <v>2830</v>
      </c>
      <c r="M795" s="83" t="s">
        <v>2831</v>
      </c>
    </row>
    <row r="796" spans="9:13" x14ac:dyDescent="0.25">
      <c r="I796" s="77" t="e">
        <f t="shared" ca="1" si="13"/>
        <v>#NAME?</v>
      </c>
      <c r="J796" s="78" t="s">
        <v>383</v>
      </c>
      <c r="K796" s="78" t="s">
        <v>1391</v>
      </c>
      <c r="L796" s="78" t="s">
        <v>1422</v>
      </c>
      <c r="M796" s="78" t="s">
        <v>1774</v>
      </c>
    </row>
    <row r="797" spans="9:13" x14ac:dyDescent="0.25">
      <c r="I797" s="86" t="e">
        <f t="shared" ca="1" si="13"/>
        <v>#NAME?</v>
      </c>
      <c r="J797" s="83" t="s">
        <v>383</v>
      </c>
      <c r="K797" s="83" t="s">
        <v>1391</v>
      </c>
      <c r="L797" s="83" t="s">
        <v>406</v>
      </c>
      <c r="M797" s="83" t="s">
        <v>1760</v>
      </c>
    </row>
    <row r="798" spans="9:13" x14ac:dyDescent="0.25">
      <c r="I798" s="77" t="e">
        <f t="shared" ca="1" si="13"/>
        <v>#NAME?</v>
      </c>
      <c r="J798" s="78" t="s">
        <v>383</v>
      </c>
      <c r="K798" s="78" t="s">
        <v>1391</v>
      </c>
      <c r="L798" s="78" t="s">
        <v>1766</v>
      </c>
      <c r="M798" s="78" t="s">
        <v>1767</v>
      </c>
    </row>
    <row r="799" spans="9:13" x14ac:dyDescent="0.25">
      <c r="I799" s="86" t="e">
        <f t="shared" ca="1" si="13"/>
        <v>#NAME?</v>
      </c>
      <c r="J799" s="83" t="s">
        <v>383</v>
      </c>
      <c r="K799" s="83" t="s">
        <v>1391</v>
      </c>
      <c r="L799" s="83" t="s">
        <v>1401</v>
      </c>
      <c r="M799" s="83" t="s">
        <v>1780</v>
      </c>
    </row>
    <row r="800" spans="9:13" x14ac:dyDescent="0.25">
      <c r="I800" s="77" t="e">
        <f t="shared" ca="1" si="13"/>
        <v>#NAME?</v>
      </c>
      <c r="J800" s="78" t="s">
        <v>383</v>
      </c>
      <c r="K800" s="78" t="s">
        <v>1391</v>
      </c>
      <c r="L800" s="78" t="s">
        <v>1788</v>
      </c>
      <c r="M800" s="78" t="s">
        <v>1789</v>
      </c>
    </row>
    <row r="801" spans="9:13" x14ac:dyDescent="0.25">
      <c r="I801" s="86" t="e">
        <f t="shared" ca="1" si="13"/>
        <v>#NAME?</v>
      </c>
      <c r="J801" s="83" t="s">
        <v>383</v>
      </c>
      <c r="K801" s="83" t="s">
        <v>1391</v>
      </c>
      <c r="L801" s="83" t="s">
        <v>1403</v>
      </c>
      <c r="M801" s="83" t="s">
        <v>1796</v>
      </c>
    </row>
    <row r="802" spans="9:13" x14ac:dyDescent="0.25">
      <c r="I802" s="77" t="e">
        <f t="shared" ca="1" si="13"/>
        <v>#NAME?</v>
      </c>
      <c r="J802" s="78" t="s">
        <v>383</v>
      </c>
      <c r="K802" s="78" t="s">
        <v>1391</v>
      </c>
      <c r="L802" s="78" t="s">
        <v>1803</v>
      </c>
      <c r="M802" s="78" t="s">
        <v>1804</v>
      </c>
    </row>
    <row r="803" spans="9:13" x14ac:dyDescent="0.25">
      <c r="I803" s="86" t="e">
        <f t="shared" ca="1" si="13"/>
        <v>#NAME?</v>
      </c>
      <c r="J803" s="83" t="s">
        <v>383</v>
      </c>
      <c r="K803" s="83" t="s">
        <v>1391</v>
      </c>
      <c r="L803" s="83" t="s">
        <v>1428</v>
      </c>
      <c r="M803" s="83" t="s">
        <v>1882</v>
      </c>
    </row>
    <row r="804" spans="9:13" x14ac:dyDescent="0.25">
      <c r="I804" s="77" t="e">
        <f t="shared" ca="1" si="13"/>
        <v>#NAME?</v>
      </c>
      <c r="J804" s="78" t="s">
        <v>383</v>
      </c>
      <c r="K804" s="78" t="s">
        <v>1391</v>
      </c>
      <c r="L804" s="78" t="s">
        <v>1438</v>
      </c>
      <c r="M804" s="78" t="s">
        <v>1923</v>
      </c>
    </row>
    <row r="805" spans="9:13" x14ac:dyDescent="0.25">
      <c r="I805" s="86" t="e">
        <f t="shared" ca="1" si="13"/>
        <v>#NAME?</v>
      </c>
      <c r="J805" s="83" t="s">
        <v>383</v>
      </c>
      <c r="K805" s="83" t="s">
        <v>1391</v>
      </c>
      <c r="L805" s="83" t="s">
        <v>1413</v>
      </c>
      <c r="M805" s="83" t="s">
        <v>1826</v>
      </c>
    </row>
    <row r="806" spans="9:13" x14ac:dyDescent="0.25">
      <c r="I806" s="77" t="e">
        <f t="shared" ca="1" si="13"/>
        <v>#NAME?</v>
      </c>
      <c r="J806" s="78" t="s">
        <v>383</v>
      </c>
      <c r="K806" s="78" t="s">
        <v>1391</v>
      </c>
      <c r="L806" s="78" t="s">
        <v>1834</v>
      </c>
      <c r="M806" s="78" t="s">
        <v>1835</v>
      </c>
    </row>
    <row r="807" spans="9:13" x14ac:dyDescent="0.25">
      <c r="I807" s="86" t="e">
        <f t="shared" ca="1" si="13"/>
        <v>#NAME?</v>
      </c>
      <c r="J807" s="83" t="s">
        <v>383</v>
      </c>
      <c r="K807" s="83" t="s">
        <v>1391</v>
      </c>
      <c r="L807" s="83" t="s">
        <v>1426</v>
      </c>
      <c r="M807" s="83" t="s">
        <v>1877</v>
      </c>
    </row>
    <row r="808" spans="9:13" x14ac:dyDescent="0.25">
      <c r="I808" s="77" t="e">
        <f t="shared" ca="1" si="13"/>
        <v>#NAME?</v>
      </c>
      <c r="J808" s="78" t="s">
        <v>383</v>
      </c>
      <c r="K808" s="78" t="s">
        <v>1391</v>
      </c>
      <c r="L808" s="78" t="s">
        <v>1408</v>
      </c>
      <c r="M808" s="78" t="s">
        <v>1811</v>
      </c>
    </row>
    <row r="809" spans="9:13" x14ac:dyDescent="0.25">
      <c r="I809" s="86" t="e">
        <f t="shared" ca="1" si="13"/>
        <v>#NAME?</v>
      </c>
      <c r="J809" s="83" t="s">
        <v>383</v>
      </c>
      <c r="K809" s="83" t="s">
        <v>1391</v>
      </c>
      <c r="L809" s="83" t="s">
        <v>1818</v>
      </c>
      <c r="M809" s="83" t="s">
        <v>1819</v>
      </c>
    </row>
    <row r="810" spans="9:13" x14ac:dyDescent="0.25">
      <c r="I810" s="77" t="e">
        <f t="shared" ca="1" si="13"/>
        <v>#NAME?</v>
      </c>
      <c r="J810" s="78" t="s">
        <v>383</v>
      </c>
      <c r="K810" s="78" t="s">
        <v>1391</v>
      </c>
      <c r="L810" s="78" t="s">
        <v>1425</v>
      </c>
      <c r="M810" s="78" t="s">
        <v>1872</v>
      </c>
    </row>
    <row r="811" spans="9:13" x14ac:dyDescent="0.25">
      <c r="I811" s="86" t="e">
        <f t="shared" ca="1" si="13"/>
        <v>#NAME?</v>
      </c>
      <c r="J811" s="83" t="s">
        <v>383</v>
      </c>
      <c r="K811" s="83" t="s">
        <v>1391</v>
      </c>
      <c r="L811" s="83" t="s">
        <v>383</v>
      </c>
      <c r="M811" s="83" t="s">
        <v>1753</v>
      </c>
    </row>
    <row r="812" spans="9:13" x14ac:dyDescent="0.25">
      <c r="I812" s="77" t="e">
        <f t="shared" ca="1" si="13"/>
        <v>#NAME?</v>
      </c>
      <c r="J812" s="78" t="s">
        <v>383</v>
      </c>
      <c r="K812" s="78" t="s">
        <v>1391</v>
      </c>
      <c r="L812" s="78" t="s">
        <v>1423</v>
      </c>
      <c r="M812" s="78" t="s">
        <v>1853</v>
      </c>
    </row>
    <row r="813" spans="9:13" x14ac:dyDescent="0.25">
      <c r="I813" s="86" t="e">
        <f t="shared" ca="1" si="13"/>
        <v>#NAME?</v>
      </c>
      <c r="J813" s="83" t="s">
        <v>383</v>
      </c>
      <c r="K813" s="83" t="s">
        <v>1391</v>
      </c>
      <c r="L813" s="83" t="s">
        <v>1858</v>
      </c>
      <c r="M813" s="83" t="s">
        <v>1859</v>
      </c>
    </row>
    <row r="814" spans="9:13" x14ac:dyDescent="0.25">
      <c r="I814" s="77" t="e">
        <f t="shared" ca="1" si="13"/>
        <v>#NAME?</v>
      </c>
      <c r="J814" s="78" t="s">
        <v>383</v>
      </c>
      <c r="K814" s="78" t="s">
        <v>1391</v>
      </c>
      <c r="L814" s="78" t="s">
        <v>1430</v>
      </c>
      <c r="M814" s="78" t="s">
        <v>1893</v>
      </c>
    </row>
    <row r="815" spans="9:13" x14ac:dyDescent="0.25">
      <c r="I815" s="86" t="e">
        <f t="shared" ca="1" si="13"/>
        <v>#NAME?</v>
      </c>
      <c r="J815" s="83" t="s">
        <v>383</v>
      </c>
      <c r="K815" s="83" t="s">
        <v>1391</v>
      </c>
      <c r="L815" s="83" t="s">
        <v>1429</v>
      </c>
      <c r="M815" s="83" t="s">
        <v>1887</v>
      </c>
    </row>
    <row r="816" spans="9:13" x14ac:dyDescent="0.25">
      <c r="I816" s="77" t="e">
        <f t="shared" ca="1" si="13"/>
        <v>#NAME?</v>
      </c>
      <c r="J816" s="78" t="s">
        <v>383</v>
      </c>
      <c r="K816" s="78" t="s">
        <v>1391</v>
      </c>
      <c r="L816" s="78" t="s">
        <v>1431</v>
      </c>
      <c r="M816" s="78" t="s">
        <v>1899</v>
      </c>
    </row>
    <row r="817" spans="9:13" x14ac:dyDescent="0.25">
      <c r="I817" s="86" t="e">
        <f t="shared" ca="1" si="13"/>
        <v>#NAME?</v>
      </c>
      <c r="J817" s="83" t="s">
        <v>383</v>
      </c>
      <c r="K817" s="83" t="s">
        <v>1391</v>
      </c>
      <c r="L817" s="83" t="s">
        <v>1455</v>
      </c>
      <c r="M817" s="83" t="s">
        <v>2010</v>
      </c>
    </row>
    <row r="818" spans="9:13" x14ac:dyDescent="0.25">
      <c r="I818" s="77" t="e">
        <f t="shared" ca="1" si="13"/>
        <v>#NAME?</v>
      </c>
      <c r="J818" s="78" t="s">
        <v>383</v>
      </c>
      <c r="K818" s="78" t="s">
        <v>1391</v>
      </c>
      <c r="L818" s="78" t="s">
        <v>1442</v>
      </c>
      <c r="M818" s="78" t="s">
        <v>1948</v>
      </c>
    </row>
    <row r="819" spans="9:13" x14ac:dyDescent="0.25">
      <c r="I819" s="86" t="e">
        <f t="shared" ca="1" si="13"/>
        <v>#NAME?</v>
      </c>
      <c r="J819" s="83" t="s">
        <v>383</v>
      </c>
      <c r="K819" s="83" t="s">
        <v>1391</v>
      </c>
      <c r="L819" s="83" t="s">
        <v>1435</v>
      </c>
      <c r="M819" s="83" t="s">
        <v>1905</v>
      </c>
    </row>
    <row r="820" spans="9:13" x14ac:dyDescent="0.25">
      <c r="I820" s="77" t="e">
        <f t="shared" ca="1" si="13"/>
        <v>#NAME?</v>
      </c>
      <c r="J820" s="78" t="s">
        <v>383</v>
      </c>
      <c r="K820" s="78" t="s">
        <v>1391</v>
      </c>
      <c r="L820" s="78" t="s">
        <v>1911</v>
      </c>
      <c r="M820" s="78" t="s">
        <v>1912</v>
      </c>
    </row>
    <row r="821" spans="9:13" x14ac:dyDescent="0.25">
      <c r="I821" s="86" t="e">
        <f t="shared" ca="1" si="13"/>
        <v>#NAME?</v>
      </c>
      <c r="J821" s="83" t="s">
        <v>383</v>
      </c>
      <c r="K821" s="83" t="s">
        <v>1391</v>
      </c>
      <c r="L821" s="83" t="s">
        <v>1436</v>
      </c>
      <c r="M821" s="83" t="s">
        <v>1917</v>
      </c>
    </row>
    <row r="822" spans="9:13" x14ac:dyDescent="0.25">
      <c r="I822" s="77" t="e">
        <f t="shared" ca="1" si="13"/>
        <v>#NAME?</v>
      </c>
      <c r="J822" s="78" t="s">
        <v>383</v>
      </c>
      <c r="K822" s="78" t="s">
        <v>1391</v>
      </c>
      <c r="L822" s="78" t="s">
        <v>1441</v>
      </c>
      <c r="M822" s="78" t="s">
        <v>1941</v>
      </c>
    </row>
    <row r="823" spans="9:13" x14ac:dyDescent="0.25">
      <c r="I823" s="86" t="e">
        <f t="shared" ca="1" si="13"/>
        <v>#NAME?</v>
      </c>
      <c r="J823" s="83" t="s">
        <v>383</v>
      </c>
      <c r="K823" s="83" t="s">
        <v>1391</v>
      </c>
      <c r="L823" s="83" t="s">
        <v>364</v>
      </c>
      <c r="M823" s="83" t="s">
        <v>1935</v>
      </c>
    </row>
    <row r="824" spans="9:13" x14ac:dyDescent="0.25">
      <c r="I824" s="77" t="e">
        <f t="shared" ca="1" si="13"/>
        <v>#NAME?</v>
      </c>
      <c r="J824" s="78" t="s">
        <v>383</v>
      </c>
      <c r="K824" s="78" t="s">
        <v>1391</v>
      </c>
      <c r="L824" s="78" t="s">
        <v>1928</v>
      </c>
      <c r="M824" s="78" t="s">
        <v>1929</v>
      </c>
    </row>
    <row r="825" spans="9:13" x14ac:dyDescent="0.25">
      <c r="I825" s="86" t="e">
        <f t="shared" ca="1" si="13"/>
        <v>#NAME?</v>
      </c>
      <c r="J825" s="83" t="s">
        <v>383</v>
      </c>
      <c r="K825" s="83" t="s">
        <v>1391</v>
      </c>
      <c r="L825" s="83" t="s">
        <v>1980</v>
      </c>
      <c r="M825" s="83" t="s">
        <v>1981</v>
      </c>
    </row>
    <row r="826" spans="9:13" x14ac:dyDescent="0.25">
      <c r="I826" s="77" t="e">
        <f t="shared" ca="1" si="13"/>
        <v>#NAME?</v>
      </c>
      <c r="J826" s="78" t="s">
        <v>383</v>
      </c>
      <c r="K826" s="78" t="s">
        <v>1391</v>
      </c>
      <c r="L826" s="78" t="s">
        <v>1415</v>
      </c>
      <c r="M826" s="78" t="s">
        <v>1990</v>
      </c>
    </row>
    <row r="827" spans="9:13" x14ac:dyDescent="0.25">
      <c r="I827" s="86" t="e">
        <f t="shared" ca="1" si="13"/>
        <v>#NAME?</v>
      </c>
      <c r="J827" s="83" t="s">
        <v>383</v>
      </c>
      <c r="K827" s="83" t="s">
        <v>1391</v>
      </c>
      <c r="L827" s="83" t="s">
        <v>1424</v>
      </c>
      <c r="M827" s="83" t="s">
        <v>1864</v>
      </c>
    </row>
    <row r="828" spans="9:13" x14ac:dyDescent="0.25">
      <c r="I828" s="77" t="e">
        <f t="shared" ca="1" si="13"/>
        <v>#NAME?</v>
      </c>
      <c r="J828" s="78" t="s">
        <v>383</v>
      </c>
      <c r="K828" s="78" t="s">
        <v>1391</v>
      </c>
      <c r="L828" s="78" t="s">
        <v>1452</v>
      </c>
      <c r="M828" s="78" t="s">
        <v>2000</v>
      </c>
    </row>
    <row r="829" spans="9:13" x14ac:dyDescent="0.25">
      <c r="I829" s="86" t="e">
        <f t="shared" ca="1" si="13"/>
        <v>#NAME?</v>
      </c>
      <c r="J829" s="83" t="s">
        <v>383</v>
      </c>
      <c r="K829" s="83" t="s">
        <v>1391</v>
      </c>
      <c r="L829" s="83" t="s">
        <v>1954</v>
      </c>
      <c r="M829" s="83" t="s">
        <v>1955</v>
      </c>
    </row>
    <row r="830" spans="9:13" x14ac:dyDescent="0.25">
      <c r="I830" s="77" t="e">
        <f t="shared" ca="1" si="13"/>
        <v>#NAME?</v>
      </c>
      <c r="J830" s="78" t="s">
        <v>383</v>
      </c>
      <c r="K830" s="78" t="s">
        <v>1391</v>
      </c>
      <c r="L830" s="78" t="s">
        <v>1444</v>
      </c>
      <c r="M830" s="78" t="s">
        <v>1963</v>
      </c>
    </row>
    <row r="831" spans="9:13" x14ac:dyDescent="0.25">
      <c r="I831" s="86" t="e">
        <f t="shared" ca="1" si="13"/>
        <v>#NAME?</v>
      </c>
      <c r="J831" s="83" t="s">
        <v>383</v>
      </c>
      <c r="K831" s="83" t="s">
        <v>1391</v>
      </c>
      <c r="L831" s="83" t="s">
        <v>1445</v>
      </c>
      <c r="M831" s="83" t="s">
        <v>1971</v>
      </c>
    </row>
    <row r="832" spans="9:13" x14ac:dyDescent="0.25">
      <c r="I832" s="77" t="e">
        <f t="shared" ca="1" si="13"/>
        <v>#NAME?</v>
      </c>
      <c r="J832" s="78" t="s">
        <v>383</v>
      </c>
      <c r="K832" s="78" t="s">
        <v>1391</v>
      </c>
      <c r="L832" s="78" t="s">
        <v>1416</v>
      </c>
      <c r="M832" s="78" t="s">
        <v>1842</v>
      </c>
    </row>
    <row r="833" spans="9:13" x14ac:dyDescent="0.25">
      <c r="I833" s="86" t="e">
        <f t="shared" ca="1" si="13"/>
        <v>#NAME?</v>
      </c>
      <c r="J833" s="83" t="s">
        <v>383</v>
      </c>
      <c r="K833" s="83" t="s">
        <v>1391</v>
      </c>
      <c r="L833" s="83" t="s">
        <v>1198</v>
      </c>
      <c r="M833" s="83" t="s">
        <v>1848</v>
      </c>
    </row>
    <row r="834" spans="9:13" x14ac:dyDescent="0.25">
      <c r="I834" s="77" t="e">
        <f t="shared" ca="1" si="13"/>
        <v>#NAME?</v>
      </c>
      <c r="J834" s="78" t="s">
        <v>382</v>
      </c>
      <c r="K834" s="78" t="s">
        <v>1394</v>
      </c>
      <c r="L834" s="78" t="s">
        <v>406</v>
      </c>
      <c r="M834" s="78" t="s">
        <v>2180</v>
      </c>
    </row>
    <row r="835" spans="9:13" x14ac:dyDescent="0.25">
      <c r="I835" s="86" t="e">
        <f t="shared" ca="1" si="13"/>
        <v>#NAME?</v>
      </c>
      <c r="J835" s="83" t="s">
        <v>382</v>
      </c>
      <c r="K835" s="83" t="s">
        <v>1394</v>
      </c>
      <c r="L835" s="83" t="s">
        <v>2191</v>
      </c>
      <c r="M835" s="83" t="s">
        <v>2192</v>
      </c>
    </row>
    <row r="836" spans="9:13" x14ac:dyDescent="0.25">
      <c r="I836" s="77" t="e">
        <f t="shared" ca="1" si="13"/>
        <v>#NAME?</v>
      </c>
      <c r="J836" s="78" t="s">
        <v>382</v>
      </c>
      <c r="K836" s="78" t="s">
        <v>1394</v>
      </c>
      <c r="L836" s="78" t="s">
        <v>1504</v>
      </c>
      <c r="M836" s="78" t="s">
        <v>2204</v>
      </c>
    </row>
    <row r="837" spans="9:13" x14ac:dyDescent="0.25">
      <c r="I837" s="86" t="e">
        <f t="shared" ca="1" si="13"/>
        <v>#NAME?</v>
      </c>
      <c r="J837" s="83" t="s">
        <v>382</v>
      </c>
      <c r="K837" s="83" t="s">
        <v>1394</v>
      </c>
      <c r="L837" s="83" t="s">
        <v>2214</v>
      </c>
      <c r="M837" s="83" t="s">
        <v>2215</v>
      </c>
    </row>
    <row r="838" spans="9:13" x14ac:dyDescent="0.25">
      <c r="I838" s="77" t="e">
        <f t="shared" ca="1" si="13"/>
        <v>#NAME?</v>
      </c>
      <c r="J838" s="78" t="s">
        <v>382</v>
      </c>
      <c r="K838" s="78" t="s">
        <v>1394</v>
      </c>
      <c r="L838" s="78" t="s">
        <v>2258</v>
      </c>
      <c r="M838" s="78" t="s">
        <v>2259</v>
      </c>
    </row>
    <row r="839" spans="9:13" x14ac:dyDescent="0.25">
      <c r="I839" s="86" t="e">
        <f t="shared" ca="1" si="13"/>
        <v>#NAME?</v>
      </c>
      <c r="J839" s="83" t="s">
        <v>382</v>
      </c>
      <c r="K839" s="83" t="s">
        <v>1394</v>
      </c>
      <c r="L839" s="83" t="s">
        <v>2270</v>
      </c>
      <c r="M839" s="83" t="s">
        <v>2271</v>
      </c>
    </row>
    <row r="840" spans="9:13" x14ac:dyDescent="0.25">
      <c r="I840" s="77" t="e">
        <f t="shared" ca="1" si="13"/>
        <v>#NAME?</v>
      </c>
      <c r="J840" s="78" t="s">
        <v>382</v>
      </c>
      <c r="K840" s="78" t="s">
        <v>1394</v>
      </c>
      <c r="L840" s="78" t="s">
        <v>2234</v>
      </c>
      <c r="M840" s="78" t="s">
        <v>2235</v>
      </c>
    </row>
    <row r="841" spans="9:13" x14ac:dyDescent="0.25">
      <c r="I841" s="86" t="e">
        <f t="shared" ca="1" si="13"/>
        <v>#NAME?</v>
      </c>
      <c r="J841" s="83" t="s">
        <v>382</v>
      </c>
      <c r="K841" s="83" t="s">
        <v>1394</v>
      </c>
      <c r="L841" s="83" t="s">
        <v>974</v>
      </c>
      <c r="M841" s="83" t="s">
        <v>2247</v>
      </c>
    </row>
    <row r="842" spans="9:13" x14ac:dyDescent="0.25">
      <c r="I842" s="77" t="e">
        <f t="shared" ca="1" si="13"/>
        <v>#NAME?</v>
      </c>
      <c r="J842" s="78" t="s">
        <v>382</v>
      </c>
      <c r="K842" s="78" t="s">
        <v>1394</v>
      </c>
      <c r="L842" s="78" t="s">
        <v>382</v>
      </c>
      <c r="M842" s="78" t="s">
        <v>2168</v>
      </c>
    </row>
    <row r="843" spans="9:13" x14ac:dyDescent="0.25">
      <c r="I843" s="86" t="e">
        <f t="shared" ca="1" si="13"/>
        <v>#NAME?</v>
      </c>
      <c r="J843" s="83" t="s">
        <v>382</v>
      </c>
      <c r="K843" s="83" t="s">
        <v>1394</v>
      </c>
      <c r="L843" s="83" t="s">
        <v>2281</v>
      </c>
      <c r="M843" s="83" t="s">
        <v>2282</v>
      </c>
    </row>
    <row r="844" spans="9:13" x14ac:dyDescent="0.25">
      <c r="I844" s="77" t="e">
        <f t="shared" ca="1" si="13"/>
        <v>#NAME?</v>
      </c>
      <c r="J844" s="78" t="s">
        <v>382</v>
      </c>
      <c r="K844" s="78" t="s">
        <v>1394</v>
      </c>
      <c r="L844" s="78" t="s">
        <v>2292</v>
      </c>
      <c r="M844" s="78" t="s">
        <v>2293</v>
      </c>
    </row>
    <row r="845" spans="9:13" x14ac:dyDescent="0.25">
      <c r="I845" s="86" t="e">
        <f t="shared" ref="I845:I908" ca="1" si="14">_xlfn.CONCAT(K845,L845)</f>
        <v>#NAME?</v>
      </c>
      <c r="J845" s="83" t="s">
        <v>382</v>
      </c>
      <c r="K845" s="83" t="s">
        <v>1394</v>
      </c>
      <c r="L845" s="83" t="s">
        <v>2326</v>
      </c>
      <c r="M845" s="83" t="s">
        <v>2327</v>
      </c>
    </row>
    <row r="846" spans="9:13" x14ac:dyDescent="0.25">
      <c r="I846" s="77" t="e">
        <f t="shared" ca="1" si="14"/>
        <v>#NAME?</v>
      </c>
      <c r="J846" s="78" t="s">
        <v>382</v>
      </c>
      <c r="K846" s="78" t="s">
        <v>1394</v>
      </c>
      <c r="L846" s="78" t="s">
        <v>2224</v>
      </c>
      <c r="M846" s="78" t="s">
        <v>2225</v>
      </c>
    </row>
    <row r="847" spans="9:13" x14ac:dyDescent="0.25">
      <c r="I847" s="86" t="e">
        <f t="shared" ca="1" si="14"/>
        <v>#NAME?</v>
      </c>
      <c r="J847" s="83" t="s">
        <v>382</v>
      </c>
      <c r="K847" s="83" t="s">
        <v>1394</v>
      </c>
      <c r="L847" s="83" t="s">
        <v>2303</v>
      </c>
      <c r="M847" s="83" t="s">
        <v>2304</v>
      </c>
    </row>
    <row r="848" spans="9:13" x14ac:dyDescent="0.25">
      <c r="I848" s="77" t="e">
        <f t="shared" ca="1" si="14"/>
        <v>#NAME?</v>
      </c>
      <c r="J848" s="78" t="s">
        <v>382</v>
      </c>
      <c r="K848" s="78" t="s">
        <v>1394</v>
      </c>
      <c r="L848" s="78" t="s">
        <v>2315</v>
      </c>
      <c r="M848" s="78" t="s">
        <v>2316</v>
      </c>
    </row>
    <row r="849" spans="9:13" x14ac:dyDescent="0.25">
      <c r="I849" s="86" t="e">
        <f t="shared" ca="1" si="14"/>
        <v>#NAME?</v>
      </c>
      <c r="J849" s="83" t="s">
        <v>385</v>
      </c>
      <c r="K849" s="83" t="s">
        <v>1395</v>
      </c>
      <c r="L849" s="83" t="s">
        <v>1399</v>
      </c>
      <c r="M849" s="83" t="s">
        <v>2375</v>
      </c>
    </row>
    <row r="850" spans="9:13" x14ac:dyDescent="0.25">
      <c r="I850" s="77" t="e">
        <f t="shared" ca="1" si="14"/>
        <v>#NAME?</v>
      </c>
      <c r="J850" s="78" t="s">
        <v>385</v>
      </c>
      <c r="K850" s="78" t="s">
        <v>1395</v>
      </c>
      <c r="L850" s="78" t="s">
        <v>1398</v>
      </c>
      <c r="M850" s="78" t="s">
        <v>2362</v>
      </c>
    </row>
    <row r="851" spans="9:13" x14ac:dyDescent="0.25">
      <c r="I851" s="86" t="e">
        <f t="shared" ca="1" si="14"/>
        <v>#NAME?</v>
      </c>
      <c r="J851" s="83" t="s">
        <v>385</v>
      </c>
      <c r="K851" s="83" t="s">
        <v>1395</v>
      </c>
      <c r="L851" s="83" t="s">
        <v>1400</v>
      </c>
      <c r="M851" s="83" t="s">
        <v>2389</v>
      </c>
    </row>
    <row r="852" spans="9:13" x14ac:dyDescent="0.25">
      <c r="I852" s="77" t="e">
        <f t="shared" ca="1" si="14"/>
        <v>#NAME?</v>
      </c>
      <c r="J852" s="78" t="s">
        <v>385</v>
      </c>
      <c r="K852" s="78" t="s">
        <v>1395</v>
      </c>
      <c r="L852" s="78" t="s">
        <v>1404</v>
      </c>
      <c r="M852" s="78" t="s">
        <v>2413</v>
      </c>
    </row>
    <row r="853" spans="9:13" x14ac:dyDescent="0.25">
      <c r="I853" s="86" t="e">
        <f t="shared" ca="1" si="14"/>
        <v>#NAME?</v>
      </c>
      <c r="J853" s="83" t="s">
        <v>385</v>
      </c>
      <c r="K853" s="83" t="s">
        <v>1395</v>
      </c>
      <c r="L853" s="83" t="s">
        <v>1402</v>
      </c>
      <c r="M853" s="83" t="s">
        <v>2402</v>
      </c>
    </row>
    <row r="854" spans="9:13" x14ac:dyDescent="0.25">
      <c r="I854" s="77" t="e">
        <f t="shared" ca="1" si="14"/>
        <v>#NAME?</v>
      </c>
      <c r="J854" s="78" t="s">
        <v>385</v>
      </c>
      <c r="K854" s="78" t="s">
        <v>1395</v>
      </c>
      <c r="L854" s="78" t="s">
        <v>1405</v>
      </c>
      <c r="M854" s="78" t="s">
        <v>2424</v>
      </c>
    </row>
    <row r="855" spans="9:13" x14ac:dyDescent="0.25">
      <c r="I855" s="86" t="e">
        <f t="shared" ca="1" si="14"/>
        <v>#NAME?</v>
      </c>
      <c r="J855" s="83" t="s">
        <v>385</v>
      </c>
      <c r="K855" s="83" t="s">
        <v>1395</v>
      </c>
      <c r="L855" s="83" t="s">
        <v>1406</v>
      </c>
      <c r="M855" s="83" t="s">
        <v>2434</v>
      </c>
    </row>
    <row r="856" spans="9:13" x14ac:dyDescent="0.25">
      <c r="I856" s="77" t="e">
        <f t="shared" ca="1" si="14"/>
        <v>#NAME?</v>
      </c>
      <c r="J856" s="78" t="s">
        <v>385</v>
      </c>
      <c r="K856" s="78" t="s">
        <v>1395</v>
      </c>
      <c r="L856" s="78" t="s">
        <v>1407</v>
      </c>
      <c r="M856" s="78" t="s">
        <v>2444</v>
      </c>
    </row>
    <row r="857" spans="9:13" x14ac:dyDescent="0.25">
      <c r="I857" s="86" t="e">
        <f t="shared" ca="1" si="14"/>
        <v>#NAME?</v>
      </c>
      <c r="J857" s="83" t="s">
        <v>385</v>
      </c>
      <c r="K857" s="83" t="s">
        <v>1395</v>
      </c>
      <c r="L857" s="83" t="s">
        <v>1414</v>
      </c>
      <c r="M857" s="83" t="s">
        <v>2465</v>
      </c>
    </row>
    <row r="858" spans="9:13" x14ac:dyDescent="0.25">
      <c r="I858" s="77" t="e">
        <f t="shared" ca="1" si="14"/>
        <v>#NAME?</v>
      </c>
      <c r="J858" s="78" t="s">
        <v>385</v>
      </c>
      <c r="K858" s="78" t="s">
        <v>1395</v>
      </c>
      <c r="L858" s="78" t="s">
        <v>1393</v>
      </c>
      <c r="M858" s="78" t="s">
        <v>2350</v>
      </c>
    </row>
    <row r="859" spans="9:13" x14ac:dyDescent="0.25">
      <c r="I859" s="86" t="e">
        <f t="shared" ca="1" si="14"/>
        <v>#NAME?</v>
      </c>
      <c r="J859" s="83" t="s">
        <v>385</v>
      </c>
      <c r="K859" s="83" t="s">
        <v>1395</v>
      </c>
      <c r="L859" s="83" t="s">
        <v>1410</v>
      </c>
      <c r="M859" s="83" t="s">
        <v>2453</v>
      </c>
    </row>
    <row r="860" spans="9:13" x14ac:dyDescent="0.25">
      <c r="I860" s="77" t="e">
        <f t="shared" ca="1" si="14"/>
        <v>#NAME?</v>
      </c>
      <c r="J860" s="78" t="s">
        <v>385</v>
      </c>
      <c r="K860" s="78" t="s">
        <v>1395</v>
      </c>
      <c r="L860" s="78" t="s">
        <v>1249</v>
      </c>
      <c r="M860" s="78" t="s">
        <v>2534</v>
      </c>
    </row>
    <row r="861" spans="9:13" x14ac:dyDescent="0.25">
      <c r="I861" s="86" t="e">
        <f t="shared" ca="1" si="14"/>
        <v>#NAME?</v>
      </c>
      <c r="J861" s="83" t="s">
        <v>385</v>
      </c>
      <c r="K861" s="83" t="s">
        <v>1395</v>
      </c>
      <c r="L861" s="83" t="s">
        <v>1427</v>
      </c>
      <c r="M861" s="83" t="s">
        <v>2499</v>
      </c>
    </row>
    <row r="862" spans="9:13" x14ac:dyDescent="0.25">
      <c r="I862" s="77" t="e">
        <f t="shared" ca="1" si="14"/>
        <v>#NAME?</v>
      </c>
      <c r="J862" s="78" t="s">
        <v>385</v>
      </c>
      <c r="K862" s="78" t="s">
        <v>1395</v>
      </c>
      <c r="L862" s="78" t="s">
        <v>1421</v>
      </c>
      <c r="M862" s="78" t="s">
        <v>2524</v>
      </c>
    </row>
    <row r="863" spans="9:13" x14ac:dyDescent="0.25">
      <c r="I863" s="86" t="e">
        <f t="shared" ca="1" si="14"/>
        <v>#NAME?</v>
      </c>
      <c r="J863" s="83" t="s">
        <v>385</v>
      </c>
      <c r="K863" s="83" t="s">
        <v>1395</v>
      </c>
      <c r="L863" s="83" t="s">
        <v>1420</v>
      </c>
      <c r="M863" s="83" t="s">
        <v>2512</v>
      </c>
    </row>
    <row r="864" spans="9:13" x14ac:dyDescent="0.25">
      <c r="I864" s="77" t="e">
        <f t="shared" ca="1" si="14"/>
        <v>#NAME?</v>
      </c>
      <c r="J864" s="78" t="s">
        <v>385</v>
      </c>
      <c r="K864" s="78" t="s">
        <v>1395</v>
      </c>
      <c r="L864" s="78" t="s">
        <v>2545</v>
      </c>
      <c r="M864" s="78" t="s">
        <v>2546</v>
      </c>
    </row>
    <row r="865" spans="9:13" x14ac:dyDescent="0.25">
      <c r="I865" s="86" t="e">
        <f t="shared" ca="1" si="14"/>
        <v>#NAME?</v>
      </c>
      <c r="J865" s="83" t="s">
        <v>385</v>
      </c>
      <c r="K865" s="83" t="s">
        <v>1395</v>
      </c>
      <c r="L865" s="83" t="s">
        <v>887</v>
      </c>
      <c r="M865" s="83" t="s">
        <v>2565</v>
      </c>
    </row>
    <row r="866" spans="9:13" x14ac:dyDescent="0.25">
      <c r="I866" s="77" t="e">
        <f t="shared" ca="1" si="14"/>
        <v>#NAME?</v>
      </c>
      <c r="J866" s="78" t="s">
        <v>385</v>
      </c>
      <c r="K866" s="78" t="s">
        <v>1395</v>
      </c>
      <c r="L866" s="78" t="s">
        <v>1440</v>
      </c>
      <c r="M866" s="78" t="s">
        <v>2554</v>
      </c>
    </row>
    <row r="867" spans="9:13" x14ac:dyDescent="0.25">
      <c r="I867" s="86" t="e">
        <f t="shared" ca="1" si="14"/>
        <v>#NAME?</v>
      </c>
      <c r="J867" s="83" t="s">
        <v>385</v>
      </c>
      <c r="K867" s="83" t="s">
        <v>1395</v>
      </c>
      <c r="L867" s="83" t="s">
        <v>1439</v>
      </c>
      <c r="M867" s="83" t="s">
        <v>2627</v>
      </c>
    </row>
    <row r="868" spans="9:13" x14ac:dyDescent="0.25">
      <c r="I868" s="77" t="e">
        <f t="shared" ca="1" si="14"/>
        <v>#NAME?</v>
      </c>
      <c r="J868" s="78" t="s">
        <v>385</v>
      </c>
      <c r="K868" s="78" t="s">
        <v>1395</v>
      </c>
      <c r="L868" s="78" t="s">
        <v>1432</v>
      </c>
      <c r="M868" s="78" t="s">
        <v>2574</v>
      </c>
    </row>
    <row r="869" spans="9:13" x14ac:dyDescent="0.25">
      <c r="I869" s="86" t="e">
        <f t="shared" ca="1" si="14"/>
        <v>#NAME?</v>
      </c>
      <c r="J869" s="83" t="s">
        <v>385</v>
      </c>
      <c r="K869" s="83" t="s">
        <v>1395</v>
      </c>
      <c r="L869" s="83" t="s">
        <v>1433</v>
      </c>
      <c r="M869" s="83" t="s">
        <v>2596</v>
      </c>
    </row>
    <row r="870" spans="9:13" x14ac:dyDescent="0.25">
      <c r="I870" s="77" t="e">
        <f t="shared" ca="1" si="14"/>
        <v>#NAME?</v>
      </c>
      <c r="J870" s="78" t="s">
        <v>385</v>
      </c>
      <c r="K870" s="78" t="s">
        <v>1395</v>
      </c>
      <c r="L870" s="78" t="s">
        <v>2583</v>
      </c>
      <c r="M870" s="78" t="s">
        <v>2584</v>
      </c>
    </row>
    <row r="871" spans="9:13" x14ac:dyDescent="0.25">
      <c r="I871" s="86" t="e">
        <f t="shared" ca="1" si="14"/>
        <v>#NAME?</v>
      </c>
      <c r="J871" s="83" t="s">
        <v>385</v>
      </c>
      <c r="K871" s="83" t="s">
        <v>1395</v>
      </c>
      <c r="L871" s="83" t="s">
        <v>1434</v>
      </c>
      <c r="M871" s="83" t="s">
        <v>2606</v>
      </c>
    </row>
    <row r="872" spans="9:13" x14ac:dyDescent="0.25">
      <c r="I872" s="77" t="e">
        <f t="shared" ca="1" si="14"/>
        <v>#NAME?</v>
      </c>
      <c r="J872" s="78" t="s">
        <v>385</v>
      </c>
      <c r="K872" s="78" t="s">
        <v>1395</v>
      </c>
      <c r="L872" s="78" t="s">
        <v>385</v>
      </c>
      <c r="M872" s="78" t="s">
        <v>2339</v>
      </c>
    </row>
    <row r="873" spans="9:13" x14ac:dyDescent="0.25">
      <c r="I873" s="86" t="e">
        <f t="shared" ca="1" si="14"/>
        <v>#NAME?</v>
      </c>
      <c r="J873" s="83" t="s">
        <v>385</v>
      </c>
      <c r="K873" s="83" t="s">
        <v>1395</v>
      </c>
      <c r="L873" s="83" t="s">
        <v>1417</v>
      </c>
      <c r="M873" s="83" t="s">
        <v>2476</v>
      </c>
    </row>
    <row r="874" spans="9:13" x14ac:dyDescent="0.25">
      <c r="I874" s="77" t="e">
        <f t="shared" ca="1" si="14"/>
        <v>#NAME?</v>
      </c>
      <c r="J874" s="78" t="s">
        <v>385</v>
      </c>
      <c r="K874" s="78" t="s">
        <v>1395</v>
      </c>
      <c r="L874" s="78" t="s">
        <v>1418</v>
      </c>
      <c r="M874" s="78" t="s">
        <v>2488</v>
      </c>
    </row>
    <row r="875" spans="9:13" x14ac:dyDescent="0.25">
      <c r="I875" s="86" t="e">
        <f t="shared" ca="1" si="14"/>
        <v>#NAME?</v>
      </c>
      <c r="J875" s="83" t="s">
        <v>385</v>
      </c>
      <c r="K875" s="83" t="s">
        <v>1395</v>
      </c>
      <c r="L875" s="83" t="s">
        <v>1450</v>
      </c>
      <c r="M875" s="83" t="s">
        <v>2649</v>
      </c>
    </row>
    <row r="876" spans="9:13" x14ac:dyDescent="0.25">
      <c r="I876" s="77" t="e">
        <f t="shared" ca="1" si="14"/>
        <v>#NAME?</v>
      </c>
      <c r="J876" s="78" t="s">
        <v>385</v>
      </c>
      <c r="K876" s="78" t="s">
        <v>1395</v>
      </c>
      <c r="L876" s="78" t="s">
        <v>1451</v>
      </c>
      <c r="M876" s="78" t="s">
        <v>2659</v>
      </c>
    </row>
    <row r="877" spans="9:13" x14ac:dyDescent="0.25">
      <c r="I877" s="86" t="e">
        <f t="shared" ca="1" si="14"/>
        <v>#NAME?</v>
      </c>
      <c r="J877" s="83" t="s">
        <v>385</v>
      </c>
      <c r="K877" s="83" t="s">
        <v>1395</v>
      </c>
      <c r="L877" s="83" t="s">
        <v>2668</v>
      </c>
      <c r="M877" s="83" t="s">
        <v>2669</v>
      </c>
    </row>
    <row r="878" spans="9:13" x14ac:dyDescent="0.25">
      <c r="I878" s="77" t="e">
        <f t="shared" ca="1" si="14"/>
        <v>#NAME?</v>
      </c>
      <c r="J878" s="78" t="s">
        <v>385</v>
      </c>
      <c r="K878" s="78" t="s">
        <v>1395</v>
      </c>
      <c r="L878" s="78" t="s">
        <v>1453</v>
      </c>
      <c r="M878" s="78" t="s">
        <v>2679</v>
      </c>
    </row>
    <row r="879" spans="9:13" x14ac:dyDescent="0.25">
      <c r="I879" s="86" t="e">
        <f t="shared" ca="1" si="14"/>
        <v>#NAME?</v>
      </c>
      <c r="J879" s="83" t="s">
        <v>385</v>
      </c>
      <c r="K879" s="83" t="s">
        <v>1395</v>
      </c>
      <c r="L879" s="83" t="s">
        <v>1443</v>
      </c>
      <c r="M879" s="83" t="s">
        <v>2638</v>
      </c>
    </row>
    <row r="880" spans="9:13" x14ac:dyDescent="0.25">
      <c r="I880" s="77" t="e">
        <f t="shared" ca="1" si="14"/>
        <v>#NAME?</v>
      </c>
      <c r="J880" s="78" t="s">
        <v>385</v>
      </c>
      <c r="K880" s="78" t="s">
        <v>1395</v>
      </c>
      <c r="L880" s="78" t="s">
        <v>2616</v>
      </c>
      <c r="M880" s="78" t="s">
        <v>2617</v>
      </c>
    </row>
    <row r="881" spans="9:13" x14ac:dyDescent="0.25">
      <c r="I881" s="86" t="e">
        <f t="shared" ca="1" si="14"/>
        <v>#NAME?</v>
      </c>
      <c r="J881" s="83" t="s">
        <v>1446</v>
      </c>
      <c r="K881" s="83" t="s">
        <v>1447</v>
      </c>
      <c r="L881" s="83" t="s">
        <v>2938</v>
      </c>
      <c r="M881" s="83" t="s">
        <v>2939</v>
      </c>
    </row>
    <row r="882" spans="9:13" x14ac:dyDescent="0.25">
      <c r="I882" s="77" t="e">
        <f t="shared" ca="1" si="14"/>
        <v>#NAME?</v>
      </c>
      <c r="J882" s="78" t="s">
        <v>1446</v>
      </c>
      <c r="K882" s="78" t="s">
        <v>1447</v>
      </c>
      <c r="L882" s="78" t="s">
        <v>2950</v>
      </c>
      <c r="M882" s="78" t="s">
        <v>2951</v>
      </c>
    </row>
    <row r="883" spans="9:13" x14ac:dyDescent="0.25">
      <c r="I883" s="86" t="e">
        <f t="shared" ca="1" si="14"/>
        <v>#NAME?</v>
      </c>
      <c r="J883" s="83" t="s">
        <v>1446</v>
      </c>
      <c r="K883" s="83" t="s">
        <v>1447</v>
      </c>
      <c r="L883" s="83" t="s">
        <v>2989</v>
      </c>
      <c r="M883" s="83" t="s">
        <v>2990</v>
      </c>
    </row>
    <row r="884" spans="9:13" x14ac:dyDescent="0.25">
      <c r="I884" s="77" t="e">
        <f t="shared" ca="1" si="14"/>
        <v>#NAME?</v>
      </c>
      <c r="J884" s="78" t="s">
        <v>1446</v>
      </c>
      <c r="K884" s="78" t="s">
        <v>1447</v>
      </c>
      <c r="L884" s="78" t="s">
        <v>2968</v>
      </c>
      <c r="M884" s="78" t="s">
        <v>2969</v>
      </c>
    </row>
    <row r="885" spans="9:13" x14ac:dyDescent="0.25">
      <c r="I885" s="86" t="e">
        <f t="shared" ca="1" si="14"/>
        <v>#NAME?</v>
      </c>
      <c r="J885" s="83" t="s">
        <v>1446</v>
      </c>
      <c r="K885" s="83" t="s">
        <v>1447</v>
      </c>
      <c r="L885" s="83" t="s">
        <v>2917</v>
      </c>
      <c r="M885" s="83" t="s">
        <v>2918</v>
      </c>
    </row>
    <row r="886" spans="9:13" x14ac:dyDescent="0.25">
      <c r="I886" s="77" t="e">
        <f t="shared" ca="1" si="14"/>
        <v>#NAME?</v>
      </c>
      <c r="J886" s="78" t="s">
        <v>1446</v>
      </c>
      <c r="K886" s="78" t="s">
        <v>1447</v>
      </c>
      <c r="L886" s="78" t="s">
        <v>2959</v>
      </c>
      <c r="M886" s="78" t="s">
        <v>2960</v>
      </c>
    </row>
    <row r="887" spans="9:13" x14ac:dyDescent="0.25">
      <c r="I887" s="86" t="e">
        <f t="shared" ca="1" si="14"/>
        <v>#NAME?</v>
      </c>
      <c r="J887" s="83" t="s">
        <v>1446</v>
      </c>
      <c r="K887" s="83" t="s">
        <v>1447</v>
      </c>
      <c r="L887" s="83" t="s">
        <v>2979</v>
      </c>
      <c r="M887" s="83" t="s">
        <v>2980</v>
      </c>
    </row>
    <row r="888" spans="9:13" x14ac:dyDescent="0.25">
      <c r="I888" s="77" t="e">
        <f t="shared" ca="1" si="14"/>
        <v>#NAME?</v>
      </c>
      <c r="J888" s="78" t="s">
        <v>1446</v>
      </c>
      <c r="K888" s="78" t="s">
        <v>1447</v>
      </c>
      <c r="L888" s="78" t="s">
        <v>1446</v>
      </c>
      <c r="M888" s="78" t="s">
        <v>2927</v>
      </c>
    </row>
    <row r="889" spans="9:13" x14ac:dyDescent="0.25">
      <c r="I889" s="86" t="e">
        <f t="shared" ca="1" si="14"/>
        <v>#NAME?</v>
      </c>
      <c r="J889" s="83" t="s">
        <v>1448</v>
      </c>
      <c r="K889" s="83" t="s">
        <v>1449</v>
      </c>
      <c r="L889" s="83" t="s">
        <v>3008</v>
      </c>
      <c r="M889" s="83" t="s">
        <v>3009</v>
      </c>
    </row>
    <row r="890" spans="9:13" x14ac:dyDescent="0.25">
      <c r="I890" s="77" t="e">
        <f t="shared" ca="1" si="14"/>
        <v>#NAME?</v>
      </c>
      <c r="J890" s="78" t="s">
        <v>1448</v>
      </c>
      <c r="K890" s="78" t="s">
        <v>1449</v>
      </c>
      <c r="L890" s="78" t="s">
        <v>3057</v>
      </c>
      <c r="M890" s="78" t="s">
        <v>3058</v>
      </c>
    </row>
    <row r="891" spans="9:13" x14ac:dyDescent="0.25">
      <c r="I891" s="86" t="e">
        <f t="shared" ca="1" si="14"/>
        <v>#NAME?</v>
      </c>
      <c r="J891" s="83" t="s">
        <v>1448</v>
      </c>
      <c r="K891" s="83" t="s">
        <v>1449</v>
      </c>
      <c r="L891" s="83" t="s">
        <v>3019</v>
      </c>
      <c r="M891" s="83" t="s">
        <v>3020</v>
      </c>
    </row>
    <row r="892" spans="9:13" x14ac:dyDescent="0.25">
      <c r="I892" s="77" t="e">
        <f t="shared" ca="1" si="14"/>
        <v>#NAME?</v>
      </c>
      <c r="J892" s="78" t="s">
        <v>1448</v>
      </c>
      <c r="K892" s="78" t="s">
        <v>1449</v>
      </c>
      <c r="L892" s="78" t="s">
        <v>3029</v>
      </c>
      <c r="M892" s="78" t="s">
        <v>3030</v>
      </c>
    </row>
    <row r="893" spans="9:13" x14ac:dyDescent="0.25">
      <c r="I893" s="86" t="e">
        <f t="shared" ca="1" si="14"/>
        <v>#NAME?</v>
      </c>
      <c r="J893" s="83" t="s">
        <v>1448</v>
      </c>
      <c r="K893" s="83" t="s">
        <v>1449</v>
      </c>
      <c r="L893" s="83" t="s">
        <v>3038</v>
      </c>
      <c r="M893" s="83" t="s">
        <v>3039</v>
      </c>
    </row>
    <row r="894" spans="9:13" x14ac:dyDescent="0.25">
      <c r="I894" s="77" t="e">
        <f t="shared" ca="1" si="14"/>
        <v>#NAME?</v>
      </c>
      <c r="J894" s="78" t="s">
        <v>1448</v>
      </c>
      <c r="K894" s="78" t="s">
        <v>1449</v>
      </c>
      <c r="L894" s="78" t="s">
        <v>1448</v>
      </c>
      <c r="M894" s="78" t="s">
        <v>3000</v>
      </c>
    </row>
    <row r="895" spans="9:13" x14ac:dyDescent="0.25">
      <c r="I895" s="86" t="e">
        <f t="shared" ca="1" si="14"/>
        <v>#NAME?</v>
      </c>
      <c r="J895" s="83" t="s">
        <v>1448</v>
      </c>
      <c r="K895" s="83" t="s">
        <v>1449</v>
      </c>
      <c r="L895" s="83" t="s">
        <v>3047</v>
      </c>
      <c r="M895" s="83" t="s">
        <v>3048</v>
      </c>
    </row>
    <row r="896" spans="9:13" x14ac:dyDescent="0.25">
      <c r="I896" s="77" t="e">
        <f t="shared" ca="1" si="14"/>
        <v>#NAME?</v>
      </c>
      <c r="J896" s="78" t="s">
        <v>1462</v>
      </c>
      <c r="K896" s="78" t="s">
        <v>1463</v>
      </c>
      <c r="L896" s="78" t="s">
        <v>1460</v>
      </c>
      <c r="M896" s="79" t="s">
        <v>1849</v>
      </c>
    </row>
    <row r="897" spans="9:13" x14ac:dyDescent="0.25">
      <c r="I897" s="86" t="e">
        <f t="shared" ca="1" si="14"/>
        <v>#NAME?</v>
      </c>
      <c r="J897" s="83" t="s">
        <v>1462</v>
      </c>
      <c r="K897" s="83" t="s">
        <v>1463</v>
      </c>
      <c r="L897" s="83" t="s">
        <v>1207</v>
      </c>
      <c r="M897" s="84" t="s">
        <v>1854</v>
      </c>
    </row>
    <row r="898" spans="9:13" x14ac:dyDescent="0.25">
      <c r="I898" s="77" t="e">
        <f t="shared" ca="1" si="14"/>
        <v>#NAME?</v>
      </c>
      <c r="J898" s="78" t="s">
        <v>1462</v>
      </c>
      <c r="K898" s="78" t="s">
        <v>1463</v>
      </c>
      <c r="L898" s="78" t="s">
        <v>1865</v>
      </c>
      <c r="M898" s="78" t="s">
        <v>1866</v>
      </c>
    </row>
    <row r="899" spans="9:13" x14ac:dyDescent="0.25">
      <c r="I899" s="86" t="e">
        <f t="shared" ca="1" si="14"/>
        <v>#NAME?</v>
      </c>
      <c r="J899" s="83" t="s">
        <v>1462</v>
      </c>
      <c r="K899" s="83" t="s">
        <v>1463</v>
      </c>
      <c r="L899" s="83" t="s">
        <v>1462</v>
      </c>
      <c r="M899" s="83" t="s">
        <v>1843</v>
      </c>
    </row>
    <row r="900" spans="9:13" x14ac:dyDescent="0.25">
      <c r="I900" s="77" t="e">
        <f t="shared" ca="1" si="14"/>
        <v>#NAME?</v>
      </c>
      <c r="J900" s="78" t="s">
        <v>1462</v>
      </c>
      <c r="K900" s="78" t="s">
        <v>1463</v>
      </c>
      <c r="L900" s="78" t="s">
        <v>1317</v>
      </c>
      <c r="M900" s="78" t="s">
        <v>1860</v>
      </c>
    </row>
    <row r="901" spans="9:13" x14ac:dyDescent="0.25">
      <c r="I901" s="86" t="e">
        <f t="shared" ca="1" si="14"/>
        <v>#NAME?</v>
      </c>
      <c r="J901" s="83" t="s">
        <v>1462</v>
      </c>
      <c r="K901" s="83" t="s">
        <v>1463</v>
      </c>
      <c r="L901" s="83" t="s">
        <v>1483</v>
      </c>
      <c r="M901" s="83" t="s">
        <v>1894</v>
      </c>
    </row>
    <row r="902" spans="9:13" x14ac:dyDescent="0.25">
      <c r="I902" s="77" t="e">
        <f t="shared" ca="1" si="14"/>
        <v>#NAME?</v>
      </c>
      <c r="J902" s="78" t="s">
        <v>1462</v>
      </c>
      <c r="K902" s="78" t="s">
        <v>1463</v>
      </c>
      <c r="L902" s="78" t="s">
        <v>1467</v>
      </c>
      <c r="M902" s="78" t="s">
        <v>1873</v>
      </c>
    </row>
    <row r="903" spans="9:13" x14ac:dyDescent="0.25">
      <c r="I903" s="86" t="e">
        <f t="shared" ca="1" si="14"/>
        <v>#NAME?</v>
      </c>
      <c r="J903" s="83" t="s">
        <v>1462</v>
      </c>
      <c r="K903" s="83" t="s">
        <v>1463</v>
      </c>
      <c r="L903" s="83" t="s">
        <v>1475</v>
      </c>
      <c r="M903" s="83" t="s">
        <v>1883</v>
      </c>
    </row>
    <row r="904" spans="9:13" x14ac:dyDescent="0.25">
      <c r="I904" s="77" t="e">
        <f t="shared" ca="1" si="14"/>
        <v>#NAME?</v>
      </c>
      <c r="J904" s="78" t="s">
        <v>1462</v>
      </c>
      <c r="K904" s="78" t="s">
        <v>1463</v>
      </c>
      <c r="L904" s="78" t="s">
        <v>1888</v>
      </c>
      <c r="M904" s="78" t="s">
        <v>1889</v>
      </c>
    </row>
    <row r="905" spans="9:13" x14ac:dyDescent="0.25">
      <c r="I905" s="86" t="e">
        <f t="shared" ca="1" si="14"/>
        <v>#NAME?</v>
      </c>
      <c r="J905" s="83" t="s">
        <v>1462</v>
      </c>
      <c r="K905" s="83" t="s">
        <v>1463</v>
      </c>
      <c r="L905" s="83" t="s">
        <v>1484</v>
      </c>
      <c r="M905" s="83" t="s">
        <v>1900</v>
      </c>
    </row>
    <row r="906" spans="9:13" x14ac:dyDescent="0.25">
      <c r="I906" s="77" t="e">
        <f t="shared" ca="1" si="14"/>
        <v>#NAME?</v>
      </c>
      <c r="J906" s="78" t="s">
        <v>1462</v>
      </c>
      <c r="K906" s="78" t="s">
        <v>1463</v>
      </c>
      <c r="L906" s="78" t="s">
        <v>1470</v>
      </c>
      <c r="M906" s="78" t="s">
        <v>1878</v>
      </c>
    </row>
    <row r="907" spans="9:13" x14ac:dyDescent="0.25">
      <c r="I907" s="86" t="e">
        <f t="shared" ca="1" si="14"/>
        <v>#NAME?</v>
      </c>
      <c r="J907" s="83" t="s">
        <v>1465</v>
      </c>
      <c r="K907" s="83" t="s">
        <v>1466</v>
      </c>
      <c r="L907" s="83" t="s">
        <v>448</v>
      </c>
      <c r="M907" s="83" t="s">
        <v>1913</v>
      </c>
    </row>
    <row r="908" spans="9:13" x14ac:dyDescent="0.25">
      <c r="I908" s="77" t="e">
        <f t="shared" ca="1" si="14"/>
        <v>#NAME?</v>
      </c>
      <c r="J908" s="78" t="s">
        <v>1465</v>
      </c>
      <c r="K908" s="78" t="s">
        <v>1466</v>
      </c>
      <c r="L908" s="78" t="s">
        <v>1465</v>
      </c>
      <c r="M908" s="78" t="s">
        <v>1906</v>
      </c>
    </row>
    <row r="909" spans="9:13" x14ac:dyDescent="0.25">
      <c r="I909" s="86" t="e">
        <f t="shared" ref="I909:I972" ca="1" si="15">_xlfn.CONCAT(K909,L909)</f>
        <v>#NAME?</v>
      </c>
      <c r="J909" s="83" t="s">
        <v>1465</v>
      </c>
      <c r="K909" s="83" t="s">
        <v>1466</v>
      </c>
      <c r="L909" s="83" t="s">
        <v>1487</v>
      </c>
      <c r="M909" s="83" t="s">
        <v>1918</v>
      </c>
    </row>
    <row r="910" spans="9:13" x14ac:dyDescent="0.25">
      <c r="I910" s="77" t="e">
        <f t="shared" ca="1" si="15"/>
        <v>#NAME?</v>
      </c>
      <c r="J910" s="78" t="s">
        <v>1457</v>
      </c>
      <c r="K910" s="78" t="s">
        <v>1458</v>
      </c>
      <c r="L910" s="78" t="s">
        <v>1768</v>
      </c>
      <c r="M910" s="78" t="s">
        <v>1769</v>
      </c>
    </row>
    <row r="911" spans="9:13" x14ac:dyDescent="0.25">
      <c r="I911" s="86" t="e">
        <f t="shared" ca="1" si="15"/>
        <v>#NAME?</v>
      </c>
      <c r="J911" s="83" t="s">
        <v>1457</v>
      </c>
      <c r="K911" s="83" t="s">
        <v>1458</v>
      </c>
      <c r="L911" s="83" t="s">
        <v>1790</v>
      </c>
      <c r="M911" s="83" t="s">
        <v>1791</v>
      </c>
    </row>
    <row r="912" spans="9:13" x14ac:dyDescent="0.25">
      <c r="I912" s="77" t="e">
        <f t="shared" ca="1" si="15"/>
        <v>#NAME?</v>
      </c>
      <c r="J912" s="78" t="s">
        <v>1457</v>
      </c>
      <c r="K912" s="78" t="s">
        <v>1458</v>
      </c>
      <c r="L912" s="78" t="s">
        <v>1457</v>
      </c>
      <c r="M912" s="78" t="s">
        <v>1761</v>
      </c>
    </row>
    <row r="913" spans="9:13" x14ac:dyDescent="0.25">
      <c r="I913" s="86" t="e">
        <f t="shared" ca="1" si="15"/>
        <v>#NAME?</v>
      </c>
      <c r="J913" s="83" t="s">
        <v>1457</v>
      </c>
      <c r="K913" s="83" t="s">
        <v>1458</v>
      </c>
      <c r="L913" s="83" t="s">
        <v>485</v>
      </c>
      <c r="M913" s="83" t="s">
        <v>1775</v>
      </c>
    </row>
    <row r="914" spans="9:13" x14ac:dyDescent="0.25">
      <c r="I914" s="77" t="e">
        <f t="shared" ca="1" si="15"/>
        <v>#NAME?</v>
      </c>
      <c r="J914" s="78" t="s">
        <v>1457</v>
      </c>
      <c r="K914" s="78" t="s">
        <v>1458</v>
      </c>
      <c r="L914" s="78" t="s">
        <v>1781</v>
      </c>
      <c r="M914" s="78" t="s">
        <v>1782</v>
      </c>
    </row>
    <row r="915" spans="9:13" x14ac:dyDescent="0.25">
      <c r="I915" s="86" t="e">
        <f t="shared" ca="1" si="15"/>
        <v>#NAME?</v>
      </c>
      <c r="J915" s="83" t="s">
        <v>1479</v>
      </c>
      <c r="K915" s="83" t="s">
        <v>1480</v>
      </c>
      <c r="L915" s="83" t="s">
        <v>1479</v>
      </c>
      <c r="M915" s="83" t="s">
        <v>2022</v>
      </c>
    </row>
    <row r="916" spans="9:13" x14ac:dyDescent="0.25">
      <c r="I916" s="77" t="e">
        <f t="shared" ca="1" si="15"/>
        <v>#NAME?</v>
      </c>
      <c r="J916" s="78" t="s">
        <v>386</v>
      </c>
      <c r="K916" s="78" t="s">
        <v>1459</v>
      </c>
      <c r="L916" s="78" t="s">
        <v>1812</v>
      </c>
      <c r="M916" s="78" t="s">
        <v>1813</v>
      </c>
    </row>
    <row r="917" spans="9:13" x14ac:dyDescent="0.25">
      <c r="I917" s="86" t="e">
        <f t="shared" ca="1" si="15"/>
        <v>#NAME?</v>
      </c>
      <c r="J917" s="83" t="s">
        <v>386</v>
      </c>
      <c r="K917" s="83" t="s">
        <v>1459</v>
      </c>
      <c r="L917" s="83" t="s">
        <v>1805</v>
      </c>
      <c r="M917" s="83" t="s">
        <v>1806</v>
      </c>
    </row>
    <row r="918" spans="9:13" x14ac:dyDescent="0.25">
      <c r="I918" s="77" t="e">
        <f t="shared" ca="1" si="15"/>
        <v>#NAME?</v>
      </c>
      <c r="J918" s="78" t="s">
        <v>386</v>
      </c>
      <c r="K918" s="78" t="s">
        <v>1459</v>
      </c>
      <c r="L918" s="78" t="s">
        <v>1827</v>
      </c>
      <c r="M918" s="78" t="s">
        <v>1828</v>
      </c>
    </row>
    <row r="919" spans="9:13" x14ac:dyDescent="0.25">
      <c r="I919" s="86" t="e">
        <f t="shared" ca="1" si="15"/>
        <v>#NAME?</v>
      </c>
      <c r="J919" s="83" t="s">
        <v>386</v>
      </c>
      <c r="K919" s="83" t="s">
        <v>1459</v>
      </c>
      <c r="L919" s="83" t="s">
        <v>1836</v>
      </c>
      <c r="M919" s="83" t="s">
        <v>1837</v>
      </c>
    </row>
    <row r="920" spans="9:13" x14ac:dyDescent="0.25">
      <c r="I920" s="77" t="e">
        <f t="shared" ca="1" si="15"/>
        <v>#NAME?</v>
      </c>
      <c r="J920" s="78" t="s">
        <v>386</v>
      </c>
      <c r="K920" s="78" t="s">
        <v>1459</v>
      </c>
      <c r="L920" s="78" t="s">
        <v>386</v>
      </c>
      <c r="M920" s="78" t="s">
        <v>1797</v>
      </c>
    </row>
    <row r="921" spans="9:13" x14ac:dyDescent="0.25">
      <c r="I921" s="86" t="e">
        <f t="shared" ca="1" si="15"/>
        <v>#NAME?</v>
      </c>
      <c r="J921" s="83" t="s">
        <v>386</v>
      </c>
      <c r="K921" s="83" t="s">
        <v>1459</v>
      </c>
      <c r="L921" s="83" t="s">
        <v>1820</v>
      </c>
      <c r="M921" s="83" t="s">
        <v>1821</v>
      </c>
    </row>
    <row r="922" spans="9:13" x14ac:dyDescent="0.25">
      <c r="I922" s="77" t="e">
        <f t="shared" ca="1" si="15"/>
        <v>#NAME?</v>
      </c>
      <c r="J922" s="78" t="s">
        <v>1471</v>
      </c>
      <c r="K922" s="78" t="s">
        <v>1482</v>
      </c>
      <c r="L922" s="78" t="s">
        <v>1461</v>
      </c>
      <c r="M922" s="78" t="s">
        <v>2042</v>
      </c>
    </row>
    <row r="923" spans="9:13" x14ac:dyDescent="0.25">
      <c r="I923" s="86" t="e">
        <f t="shared" ca="1" si="15"/>
        <v>#NAME?</v>
      </c>
      <c r="J923" s="83" t="s">
        <v>1471</v>
      </c>
      <c r="K923" s="83" t="s">
        <v>1482</v>
      </c>
      <c r="L923" s="83" t="s">
        <v>2054</v>
      </c>
      <c r="M923" s="83" t="s">
        <v>2055</v>
      </c>
    </row>
    <row r="924" spans="9:13" x14ac:dyDescent="0.25">
      <c r="I924" s="77" t="e">
        <f t="shared" ca="1" si="15"/>
        <v>#NAME?</v>
      </c>
      <c r="J924" s="78" t="s">
        <v>1471</v>
      </c>
      <c r="K924" s="78" t="s">
        <v>1482</v>
      </c>
      <c r="L924" s="78" t="s">
        <v>1464</v>
      </c>
      <c r="M924" s="78" t="s">
        <v>2066</v>
      </c>
    </row>
    <row r="925" spans="9:13" x14ac:dyDescent="0.25">
      <c r="I925" s="86" t="e">
        <f t="shared" ca="1" si="15"/>
        <v>#NAME?</v>
      </c>
      <c r="J925" s="83" t="s">
        <v>1471</v>
      </c>
      <c r="K925" s="83" t="s">
        <v>1482</v>
      </c>
      <c r="L925" s="83" t="s">
        <v>2076</v>
      </c>
      <c r="M925" s="83" t="s">
        <v>2077</v>
      </c>
    </row>
    <row r="926" spans="9:13" x14ac:dyDescent="0.25">
      <c r="I926" s="77" t="e">
        <f t="shared" ca="1" si="15"/>
        <v>#NAME?</v>
      </c>
      <c r="J926" s="78" t="s">
        <v>1471</v>
      </c>
      <c r="K926" s="78" t="s">
        <v>1482</v>
      </c>
      <c r="L926" s="78" t="s">
        <v>1468</v>
      </c>
      <c r="M926" s="78" t="s">
        <v>2088</v>
      </c>
    </row>
    <row r="927" spans="9:13" x14ac:dyDescent="0.25">
      <c r="I927" s="86" t="e">
        <f t="shared" ca="1" si="15"/>
        <v>#NAME?</v>
      </c>
      <c r="J927" s="83" t="s">
        <v>1471</v>
      </c>
      <c r="K927" s="83" t="s">
        <v>1482</v>
      </c>
      <c r="L927" s="83" t="s">
        <v>1476</v>
      </c>
      <c r="M927" s="83" t="s">
        <v>2132</v>
      </c>
    </row>
    <row r="928" spans="9:13" x14ac:dyDescent="0.25">
      <c r="I928" s="77" t="e">
        <f t="shared" ca="1" si="15"/>
        <v>#NAME?</v>
      </c>
      <c r="J928" s="78" t="s">
        <v>1471</v>
      </c>
      <c r="K928" s="78" t="s">
        <v>1482</v>
      </c>
      <c r="L928" s="78" t="s">
        <v>1477</v>
      </c>
      <c r="M928" s="78" t="s">
        <v>2144</v>
      </c>
    </row>
    <row r="929" spans="9:13" x14ac:dyDescent="0.25">
      <c r="I929" s="86" t="e">
        <f t="shared" ca="1" si="15"/>
        <v>#NAME?</v>
      </c>
      <c r="J929" s="83" t="s">
        <v>1471</v>
      </c>
      <c r="K929" s="83" t="s">
        <v>1482</v>
      </c>
      <c r="L929" s="83" t="s">
        <v>1478</v>
      </c>
      <c r="M929" s="83" t="s">
        <v>2157</v>
      </c>
    </row>
    <row r="930" spans="9:13" x14ac:dyDescent="0.25">
      <c r="I930" s="77" t="e">
        <f t="shared" ca="1" si="15"/>
        <v>#NAME?</v>
      </c>
      <c r="J930" s="78" t="s">
        <v>1471</v>
      </c>
      <c r="K930" s="78" t="s">
        <v>1482</v>
      </c>
      <c r="L930" s="78" t="s">
        <v>2120</v>
      </c>
      <c r="M930" s="78" t="s">
        <v>2121</v>
      </c>
    </row>
    <row r="931" spans="9:13" x14ac:dyDescent="0.25">
      <c r="I931" s="86" t="e">
        <f t="shared" ca="1" si="15"/>
        <v>#NAME?</v>
      </c>
      <c r="J931" s="83" t="s">
        <v>1471</v>
      </c>
      <c r="K931" s="83" t="s">
        <v>1482</v>
      </c>
      <c r="L931" s="83" t="s">
        <v>1488</v>
      </c>
      <c r="M931" s="83" t="s">
        <v>2205</v>
      </c>
    </row>
    <row r="932" spans="9:13" x14ac:dyDescent="0.25">
      <c r="I932" s="77" t="e">
        <f t="shared" ca="1" si="15"/>
        <v>#NAME?</v>
      </c>
      <c r="J932" s="78" t="s">
        <v>1471</v>
      </c>
      <c r="K932" s="78" t="s">
        <v>1482</v>
      </c>
      <c r="L932" s="78" t="s">
        <v>1485</v>
      </c>
      <c r="M932" s="78" t="s">
        <v>2169</v>
      </c>
    </row>
    <row r="933" spans="9:13" x14ac:dyDescent="0.25">
      <c r="I933" s="86" t="e">
        <f t="shared" ca="1" si="15"/>
        <v>#NAME?</v>
      </c>
      <c r="J933" s="83" t="s">
        <v>1471</v>
      </c>
      <c r="K933" s="83" t="s">
        <v>1482</v>
      </c>
      <c r="L933" s="83" t="s">
        <v>2181</v>
      </c>
      <c r="M933" s="83" t="s">
        <v>2182</v>
      </c>
    </row>
    <row r="934" spans="9:13" x14ac:dyDescent="0.25">
      <c r="I934" s="77" t="e">
        <f t="shared" ca="1" si="15"/>
        <v>#NAME?</v>
      </c>
      <c r="J934" s="78" t="s">
        <v>1471</v>
      </c>
      <c r="K934" s="78" t="s">
        <v>1482</v>
      </c>
      <c r="L934" s="78" t="s">
        <v>1481</v>
      </c>
      <c r="M934" s="78" t="s">
        <v>2032</v>
      </c>
    </row>
    <row r="935" spans="9:13" x14ac:dyDescent="0.25">
      <c r="I935" s="86" t="e">
        <f t="shared" ca="1" si="15"/>
        <v>#NAME?</v>
      </c>
      <c r="J935" s="83" t="s">
        <v>1471</v>
      </c>
      <c r="K935" s="83" t="s">
        <v>1482</v>
      </c>
      <c r="L935" s="83" t="s">
        <v>1474</v>
      </c>
      <c r="M935" s="83" t="s">
        <v>2110</v>
      </c>
    </row>
    <row r="936" spans="9:13" x14ac:dyDescent="0.25">
      <c r="I936" s="77" t="e">
        <f t="shared" ca="1" si="15"/>
        <v>#NAME?</v>
      </c>
      <c r="J936" s="78" t="s">
        <v>1471</v>
      </c>
      <c r="K936" s="78" t="s">
        <v>1482</v>
      </c>
      <c r="L936" s="78" t="s">
        <v>1486</v>
      </c>
      <c r="M936" s="78" t="s">
        <v>2193</v>
      </c>
    </row>
    <row r="937" spans="9:13" x14ac:dyDescent="0.25">
      <c r="I937" s="86" t="e">
        <f t="shared" ca="1" si="15"/>
        <v>#NAME?</v>
      </c>
      <c r="J937" s="83" t="s">
        <v>1471</v>
      </c>
      <c r="K937" s="83" t="s">
        <v>1482</v>
      </c>
      <c r="L937" s="83" t="s">
        <v>1471</v>
      </c>
      <c r="M937" s="83" t="s">
        <v>2100</v>
      </c>
    </row>
    <row r="938" spans="9:13" x14ac:dyDescent="0.25">
      <c r="I938" s="77" t="e">
        <f t="shared" ca="1" si="15"/>
        <v>#NAME?</v>
      </c>
      <c r="J938" s="78" t="s">
        <v>387</v>
      </c>
      <c r="K938" s="78" t="s">
        <v>1456</v>
      </c>
      <c r="L938" s="78" t="s">
        <v>387</v>
      </c>
      <c r="M938" s="78" t="s">
        <v>1754</v>
      </c>
    </row>
    <row r="939" spans="9:13" x14ac:dyDescent="0.25">
      <c r="I939" s="86" t="e">
        <f t="shared" ca="1" si="15"/>
        <v>#NAME?</v>
      </c>
      <c r="J939" s="83" t="s">
        <v>1472</v>
      </c>
      <c r="K939" s="83" t="s">
        <v>1473</v>
      </c>
      <c r="L939" s="83" t="s">
        <v>1930</v>
      </c>
      <c r="M939" s="83" t="s">
        <v>1931</v>
      </c>
    </row>
    <row r="940" spans="9:13" x14ac:dyDescent="0.25">
      <c r="I940" s="77" t="e">
        <f t="shared" ca="1" si="15"/>
        <v>#NAME?</v>
      </c>
      <c r="J940" s="78" t="s">
        <v>1472</v>
      </c>
      <c r="K940" s="78" t="s">
        <v>1473</v>
      </c>
      <c r="L940" s="78" t="s">
        <v>1936</v>
      </c>
      <c r="M940" s="78" t="s">
        <v>1937</v>
      </c>
    </row>
    <row r="941" spans="9:13" x14ac:dyDescent="0.25">
      <c r="I941" s="86" t="e">
        <f t="shared" ca="1" si="15"/>
        <v>#NAME?</v>
      </c>
      <c r="J941" s="83" t="s">
        <v>1472</v>
      </c>
      <c r="K941" s="83" t="s">
        <v>1473</v>
      </c>
      <c r="L941" s="83" t="s">
        <v>1942</v>
      </c>
      <c r="M941" s="83" t="s">
        <v>1943</v>
      </c>
    </row>
    <row r="942" spans="9:13" x14ac:dyDescent="0.25">
      <c r="I942" s="77" t="e">
        <f t="shared" ca="1" si="15"/>
        <v>#NAME?</v>
      </c>
      <c r="J942" s="78" t="s">
        <v>1472</v>
      </c>
      <c r="K942" s="78" t="s">
        <v>1473</v>
      </c>
      <c r="L942" s="78" t="s">
        <v>1469</v>
      </c>
      <c r="M942" s="78" t="s">
        <v>1949</v>
      </c>
    </row>
    <row r="943" spans="9:13" x14ac:dyDescent="0.25">
      <c r="I943" s="86" t="e">
        <f t="shared" ca="1" si="15"/>
        <v>#NAME?</v>
      </c>
      <c r="J943" s="83" t="s">
        <v>1472</v>
      </c>
      <c r="K943" s="83" t="s">
        <v>1473</v>
      </c>
      <c r="L943" s="83" t="s">
        <v>1964</v>
      </c>
      <c r="M943" s="83" t="s">
        <v>1965</v>
      </c>
    </row>
    <row r="944" spans="9:13" x14ac:dyDescent="0.25">
      <c r="I944" s="77" t="e">
        <f t="shared" ca="1" si="15"/>
        <v>#NAME?</v>
      </c>
      <c r="J944" s="78" t="s">
        <v>1472</v>
      </c>
      <c r="K944" s="78" t="s">
        <v>1473</v>
      </c>
      <c r="L944" s="78" t="s">
        <v>1956</v>
      </c>
      <c r="M944" s="78" t="s">
        <v>1957</v>
      </c>
    </row>
    <row r="945" spans="9:13" x14ac:dyDescent="0.25">
      <c r="I945" s="86" t="e">
        <f t="shared" ca="1" si="15"/>
        <v>#NAME?</v>
      </c>
      <c r="J945" s="83" t="s">
        <v>1472</v>
      </c>
      <c r="K945" s="83" t="s">
        <v>1473</v>
      </c>
      <c r="L945" s="83" t="s">
        <v>1972</v>
      </c>
      <c r="M945" s="83" t="s">
        <v>1973</v>
      </c>
    </row>
    <row r="946" spans="9:13" x14ac:dyDescent="0.25">
      <c r="I946" s="77" t="e">
        <f t="shared" ca="1" si="15"/>
        <v>#NAME?</v>
      </c>
      <c r="J946" s="78" t="s">
        <v>1472</v>
      </c>
      <c r="K946" s="78" t="s">
        <v>1473</v>
      </c>
      <c r="L946" s="78" t="s">
        <v>1982</v>
      </c>
      <c r="M946" s="78" t="s">
        <v>1983</v>
      </c>
    </row>
    <row r="947" spans="9:13" x14ac:dyDescent="0.25">
      <c r="I947" s="86" t="e">
        <f t="shared" ca="1" si="15"/>
        <v>#NAME?</v>
      </c>
      <c r="J947" s="83" t="s">
        <v>1472</v>
      </c>
      <c r="K947" s="83" t="s">
        <v>1473</v>
      </c>
      <c r="L947" s="83" t="s">
        <v>2001</v>
      </c>
      <c r="M947" s="83" t="s">
        <v>2002</v>
      </c>
    </row>
    <row r="948" spans="9:13" x14ac:dyDescent="0.25">
      <c r="I948" s="77" t="e">
        <f t="shared" ca="1" si="15"/>
        <v>#NAME?</v>
      </c>
      <c r="J948" s="78" t="s">
        <v>1472</v>
      </c>
      <c r="K948" s="78" t="s">
        <v>1473</v>
      </c>
      <c r="L948" s="78" t="s">
        <v>2011</v>
      </c>
      <c r="M948" s="78" t="s">
        <v>2012</v>
      </c>
    </row>
    <row r="949" spans="9:13" x14ac:dyDescent="0.25">
      <c r="I949" s="86" t="e">
        <f t="shared" ca="1" si="15"/>
        <v>#NAME?</v>
      </c>
      <c r="J949" s="83" t="s">
        <v>1472</v>
      </c>
      <c r="K949" s="83" t="s">
        <v>1473</v>
      </c>
      <c r="L949" s="83" t="s">
        <v>1991</v>
      </c>
      <c r="M949" s="83" t="s">
        <v>1992</v>
      </c>
    </row>
    <row r="950" spans="9:13" x14ac:dyDescent="0.25">
      <c r="I950" s="77" t="e">
        <f t="shared" ca="1" si="15"/>
        <v>#NAME?</v>
      </c>
      <c r="J950" s="78" t="s">
        <v>1472</v>
      </c>
      <c r="K950" s="78" t="s">
        <v>1473</v>
      </c>
      <c r="L950" s="78" t="s">
        <v>1472</v>
      </c>
      <c r="M950" s="78" t="s">
        <v>1924</v>
      </c>
    </row>
    <row r="951" spans="9:13" x14ac:dyDescent="0.25">
      <c r="I951" s="86" t="e">
        <f t="shared" ca="1" si="15"/>
        <v>#NAME?</v>
      </c>
      <c r="J951" s="83" t="s">
        <v>1507</v>
      </c>
      <c r="K951" s="83" t="s">
        <v>1508</v>
      </c>
      <c r="L951" s="83" t="s">
        <v>1507</v>
      </c>
      <c r="M951" s="84" t="s">
        <v>2248</v>
      </c>
    </row>
    <row r="952" spans="9:13" x14ac:dyDescent="0.25">
      <c r="I952" s="77" t="e">
        <f t="shared" ca="1" si="15"/>
        <v>#NAME?</v>
      </c>
      <c r="J952" s="78" t="s">
        <v>1500</v>
      </c>
      <c r="K952" s="78" t="s">
        <v>1501</v>
      </c>
      <c r="L952" s="78" t="s">
        <v>1500</v>
      </c>
      <c r="M952" s="79" t="s">
        <v>2216</v>
      </c>
    </row>
    <row r="953" spans="9:13" x14ac:dyDescent="0.25">
      <c r="I953" s="86" t="e">
        <f t="shared" ca="1" si="15"/>
        <v>#NAME?</v>
      </c>
      <c r="J953" s="83" t="s">
        <v>1498</v>
      </c>
      <c r="K953" s="83" t="s">
        <v>1499</v>
      </c>
      <c r="L953" s="83" t="s">
        <v>1498</v>
      </c>
      <c r="M953" s="83" t="s">
        <v>2206</v>
      </c>
    </row>
    <row r="954" spans="9:13" x14ac:dyDescent="0.25">
      <c r="I954" s="77" t="e">
        <f t="shared" ca="1" si="15"/>
        <v>#NAME?</v>
      </c>
      <c r="J954" s="78" t="s">
        <v>1502</v>
      </c>
      <c r="K954" s="78" t="s">
        <v>1503</v>
      </c>
      <c r="L954" s="78" t="s">
        <v>1502</v>
      </c>
      <c r="M954" s="78" t="s">
        <v>2226</v>
      </c>
    </row>
    <row r="955" spans="9:13" x14ac:dyDescent="0.25">
      <c r="I955" s="86" t="e">
        <f t="shared" ca="1" si="15"/>
        <v>#NAME?</v>
      </c>
      <c r="J955" s="83" t="s">
        <v>1502</v>
      </c>
      <c r="K955" s="83" t="s">
        <v>1503</v>
      </c>
      <c r="L955" s="83" t="s">
        <v>2236</v>
      </c>
      <c r="M955" s="83" t="s">
        <v>2237</v>
      </c>
    </row>
    <row r="956" spans="9:13" x14ac:dyDescent="0.25">
      <c r="I956" s="77" t="e">
        <f t="shared" ca="1" si="15"/>
        <v>#NAME?</v>
      </c>
      <c r="J956" s="78" t="s">
        <v>1506</v>
      </c>
      <c r="K956" s="78" t="s">
        <v>1544</v>
      </c>
      <c r="L956" s="78" t="s">
        <v>2445</v>
      </c>
      <c r="M956" s="78" t="s">
        <v>2446</v>
      </c>
    </row>
    <row r="957" spans="9:13" x14ac:dyDescent="0.25">
      <c r="I957" s="86" t="e">
        <f t="shared" ca="1" si="15"/>
        <v>#NAME?</v>
      </c>
      <c r="J957" s="83" t="s">
        <v>1506</v>
      </c>
      <c r="K957" s="83" t="s">
        <v>1544</v>
      </c>
      <c r="L957" s="83" t="s">
        <v>1506</v>
      </c>
      <c r="M957" s="83" t="s">
        <v>2435</v>
      </c>
    </row>
    <row r="958" spans="9:13" x14ac:dyDescent="0.25">
      <c r="I958" s="77" t="e">
        <f t="shared" ca="1" si="15"/>
        <v>#NAME?</v>
      </c>
      <c r="J958" s="78" t="s">
        <v>1506</v>
      </c>
      <c r="K958" s="78" t="s">
        <v>1544</v>
      </c>
      <c r="L958" s="78" t="s">
        <v>2454</v>
      </c>
      <c r="M958" s="78" t="s">
        <v>2455</v>
      </c>
    </row>
    <row r="959" spans="9:13" x14ac:dyDescent="0.25">
      <c r="I959" s="86" t="e">
        <f t="shared" ca="1" si="15"/>
        <v>#NAME?</v>
      </c>
      <c r="J959" s="83" t="s">
        <v>1506</v>
      </c>
      <c r="K959" s="83" t="s">
        <v>1544</v>
      </c>
      <c r="L959" s="83" t="s">
        <v>2466</v>
      </c>
      <c r="M959" s="83" t="s">
        <v>2467</v>
      </c>
    </row>
    <row r="960" spans="9:13" x14ac:dyDescent="0.25">
      <c r="I960" s="77" t="e">
        <f t="shared" ca="1" si="15"/>
        <v>#NAME?</v>
      </c>
      <c r="J960" s="78" t="s">
        <v>1506</v>
      </c>
      <c r="K960" s="78" t="s">
        <v>1544</v>
      </c>
      <c r="L960" s="78" t="s">
        <v>2477</v>
      </c>
      <c r="M960" s="78" t="s">
        <v>2478</v>
      </c>
    </row>
    <row r="961" spans="9:13" x14ac:dyDescent="0.25">
      <c r="I961" s="86" t="e">
        <f t="shared" ca="1" si="15"/>
        <v>#NAME?</v>
      </c>
      <c r="J961" s="83" t="s">
        <v>1506</v>
      </c>
      <c r="K961" s="83" t="s">
        <v>1544</v>
      </c>
      <c r="L961" s="83" t="s">
        <v>2500</v>
      </c>
      <c r="M961" s="83" t="s">
        <v>2501</v>
      </c>
    </row>
    <row r="962" spans="9:13" x14ac:dyDescent="0.25">
      <c r="I962" s="77" t="e">
        <f t="shared" ca="1" si="15"/>
        <v>#NAME?</v>
      </c>
      <c r="J962" s="78" t="s">
        <v>1506</v>
      </c>
      <c r="K962" s="78" t="s">
        <v>1544</v>
      </c>
      <c r="L962" s="78" t="s">
        <v>2489</v>
      </c>
      <c r="M962" s="78" t="s">
        <v>2490</v>
      </c>
    </row>
    <row r="963" spans="9:13" x14ac:dyDescent="0.25">
      <c r="I963" s="86" t="e">
        <f t="shared" ca="1" si="15"/>
        <v>#NAME?</v>
      </c>
      <c r="J963" s="83" t="s">
        <v>1506</v>
      </c>
      <c r="K963" s="83" t="s">
        <v>1544</v>
      </c>
      <c r="L963" s="83" t="s">
        <v>2513</v>
      </c>
      <c r="M963" s="83" t="s">
        <v>2514</v>
      </c>
    </row>
    <row r="964" spans="9:13" x14ac:dyDescent="0.25">
      <c r="I964" s="77" t="e">
        <f t="shared" ca="1" si="15"/>
        <v>#NAME?</v>
      </c>
      <c r="J964" s="78" t="s">
        <v>1496</v>
      </c>
      <c r="K964" s="78" t="s">
        <v>1497</v>
      </c>
      <c r="L964" s="78" t="s">
        <v>1496</v>
      </c>
      <c r="M964" s="78" t="s">
        <v>2183</v>
      </c>
    </row>
    <row r="965" spans="9:13" x14ac:dyDescent="0.25">
      <c r="I965" s="86" t="e">
        <f t="shared" ca="1" si="15"/>
        <v>#NAME?</v>
      </c>
      <c r="J965" s="83" t="s">
        <v>1496</v>
      </c>
      <c r="K965" s="83" t="s">
        <v>1497</v>
      </c>
      <c r="L965" s="83" t="s">
        <v>2194</v>
      </c>
      <c r="M965" s="83" t="s">
        <v>2195</v>
      </c>
    </row>
    <row r="966" spans="9:13" x14ac:dyDescent="0.25">
      <c r="I966" s="77" t="e">
        <f t="shared" ca="1" si="15"/>
        <v>#NAME?</v>
      </c>
      <c r="J966" s="78" t="s">
        <v>1491</v>
      </c>
      <c r="K966" s="78" t="s">
        <v>1492</v>
      </c>
      <c r="L966" s="78" t="s">
        <v>1509</v>
      </c>
      <c r="M966" s="78" t="s">
        <v>1890</v>
      </c>
    </row>
    <row r="967" spans="9:13" x14ac:dyDescent="0.25">
      <c r="I967" s="86" t="e">
        <f t="shared" ca="1" si="15"/>
        <v>#NAME?</v>
      </c>
      <c r="J967" s="83" t="s">
        <v>1491</v>
      </c>
      <c r="K967" s="83" t="s">
        <v>1492</v>
      </c>
      <c r="L967" s="83" t="s">
        <v>1504</v>
      </c>
      <c r="M967" s="83" t="s">
        <v>1879</v>
      </c>
    </row>
    <row r="968" spans="9:13" x14ac:dyDescent="0.25">
      <c r="I968" s="77" t="e">
        <f t="shared" ca="1" si="15"/>
        <v>#NAME?</v>
      </c>
      <c r="J968" s="78" t="s">
        <v>1491</v>
      </c>
      <c r="K968" s="78" t="s">
        <v>1492</v>
      </c>
      <c r="L968" s="78" t="s">
        <v>1505</v>
      </c>
      <c r="M968" s="78" t="s">
        <v>1884</v>
      </c>
    </row>
    <row r="969" spans="9:13" x14ac:dyDescent="0.25">
      <c r="I969" s="86" t="e">
        <f t="shared" ca="1" si="15"/>
        <v>#NAME?</v>
      </c>
      <c r="J969" s="83" t="s">
        <v>1491</v>
      </c>
      <c r="K969" s="83" t="s">
        <v>1492</v>
      </c>
      <c r="L969" s="83" t="s">
        <v>1491</v>
      </c>
      <c r="M969" s="83" t="s">
        <v>1874</v>
      </c>
    </row>
    <row r="970" spans="9:13" x14ac:dyDescent="0.25">
      <c r="I970" s="77" t="e">
        <f t="shared" ca="1" si="15"/>
        <v>#NAME?</v>
      </c>
      <c r="J970" s="78" t="s">
        <v>1491</v>
      </c>
      <c r="K970" s="78" t="s">
        <v>1492</v>
      </c>
      <c r="L970" s="78" t="s">
        <v>1533</v>
      </c>
      <c r="M970" s="78" t="s">
        <v>1932</v>
      </c>
    </row>
    <row r="971" spans="9:13" x14ac:dyDescent="0.25">
      <c r="I971" s="86" t="e">
        <f t="shared" ca="1" si="15"/>
        <v>#NAME?</v>
      </c>
      <c r="J971" s="83" t="s">
        <v>1491</v>
      </c>
      <c r="K971" s="83" t="s">
        <v>1492</v>
      </c>
      <c r="L971" s="83" t="s">
        <v>1534</v>
      </c>
      <c r="M971" s="83" t="s">
        <v>1938</v>
      </c>
    </row>
    <row r="972" spans="9:13" x14ac:dyDescent="0.25">
      <c r="I972" s="77" t="e">
        <f t="shared" ca="1" si="15"/>
        <v>#NAME?</v>
      </c>
      <c r="J972" s="78" t="s">
        <v>1491</v>
      </c>
      <c r="K972" s="78" t="s">
        <v>1492</v>
      </c>
      <c r="L972" s="78" t="s">
        <v>1535</v>
      </c>
      <c r="M972" s="78" t="s">
        <v>1944</v>
      </c>
    </row>
    <row r="973" spans="9:13" x14ac:dyDescent="0.25">
      <c r="I973" s="86" t="e">
        <f t="shared" ref="I973:I1016" ca="1" si="16">_xlfn.CONCAT(K973,L973)</f>
        <v>#NAME?</v>
      </c>
      <c r="J973" s="83" t="s">
        <v>1491</v>
      </c>
      <c r="K973" s="83" t="s">
        <v>1492</v>
      </c>
      <c r="L973" s="83" t="s">
        <v>1520</v>
      </c>
      <c r="M973" s="83" t="s">
        <v>1895</v>
      </c>
    </row>
    <row r="974" spans="9:13" x14ac:dyDescent="0.25">
      <c r="I974" s="77" t="e">
        <f t="shared" ca="1" si="16"/>
        <v>#NAME?</v>
      </c>
      <c r="J974" s="78" t="s">
        <v>1491</v>
      </c>
      <c r="K974" s="78" t="s">
        <v>1492</v>
      </c>
      <c r="L974" s="78" t="s">
        <v>1907</v>
      </c>
      <c r="M974" s="78" t="s">
        <v>1908</v>
      </c>
    </row>
    <row r="975" spans="9:13" x14ac:dyDescent="0.25">
      <c r="I975" s="86" t="e">
        <f t="shared" ca="1" si="16"/>
        <v>#NAME?</v>
      </c>
      <c r="J975" s="83" t="s">
        <v>1491</v>
      </c>
      <c r="K975" s="83" t="s">
        <v>1492</v>
      </c>
      <c r="L975" s="83" t="s">
        <v>1532</v>
      </c>
      <c r="M975" s="83" t="s">
        <v>1914</v>
      </c>
    </row>
    <row r="976" spans="9:13" x14ac:dyDescent="0.25">
      <c r="I976" s="77" t="e">
        <f t="shared" ca="1" si="16"/>
        <v>#NAME?</v>
      </c>
      <c r="J976" s="78" t="s">
        <v>1491</v>
      </c>
      <c r="K976" s="78" t="s">
        <v>1492</v>
      </c>
      <c r="L976" s="78" t="s">
        <v>1919</v>
      </c>
      <c r="M976" s="78" t="s">
        <v>1920</v>
      </c>
    </row>
    <row r="977" spans="9:13" x14ac:dyDescent="0.25">
      <c r="I977" s="86" t="e">
        <f t="shared" ca="1" si="16"/>
        <v>#NAME?</v>
      </c>
      <c r="J977" s="83" t="s">
        <v>1491</v>
      </c>
      <c r="K977" s="83" t="s">
        <v>1492</v>
      </c>
      <c r="L977" s="83" t="s">
        <v>516</v>
      </c>
      <c r="M977" s="83" t="s">
        <v>1925</v>
      </c>
    </row>
    <row r="978" spans="9:13" x14ac:dyDescent="0.25">
      <c r="I978" s="77" t="e">
        <f t="shared" ca="1" si="16"/>
        <v>#NAME?</v>
      </c>
      <c r="J978" s="78" t="s">
        <v>1491</v>
      </c>
      <c r="K978" s="78" t="s">
        <v>1492</v>
      </c>
      <c r="L978" s="78" t="s">
        <v>1536</v>
      </c>
      <c r="M978" s="78" t="s">
        <v>1950</v>
      </c>
    </row>
    <row r="979" spans="9:13" x14ac:dyDescent="0.25">
      <c r="I979" s="86" t="e">
        <f t="shared" ca="1" si="16"/>
        <v>#NAME?</v>
      </c>
      <c r="J979" s="83" t="s">
        <v>1491</v>
      </c>
      <c r="K979" s="83" t="s">
        <v>1492</v>
      </c>
      <c r="L979" s="83" t="s">
        <v>366</v>
      </c>
      <c r="M979" s="83" t="s">
        <v>1974</v>
      </c>
    </row>
    <row r="980" spans="9:13" x14ac:dyDescent="0.25">
      <c r="I980" s="77" t="e">
        <f t="shared" ca="1" si="16"/>
        <v>#NAME?</v>
      </c>
      <c r="J980" s="78" t="s">
        <v>1491</v>
      </c>
      <c r="K980" s="78" t="s">
        <v>1492</v>
      </c>
      <c r="L980" s="78" t="s">
        <v>1901</v>
      </c>
      <c r="M980" s="78" t="s">
        <v>1902</v>
      </c>
    </row>
    <row r="981" spans="9:13" x14ac:dyDescent="0.25">
      <c r="I981" s="86" t="e">
        <f t="shared" ca="1" si="16"/>
        <v>#NAME?</v>
      </c>
      <c r="J981" s="83" t="s">
        <v>1491</v>
      </c>
      <c r="K981" s="83" t="s">
        <v>1492</v>
      </c>
      <c r="L981" s="83" t="s">
        <v>1543</v>
      </c>
      <c r="M981" s="83" t="s">
        <v>1958</v>
      </c>
    </row>
    <row r="982" spans="9:13" x14ac:dyDescent="0.25">
      <c r="I982" s="77" t="e">
        <f t="shared" ca="1" si="16"/>
        <v>#NAME?</v>
      </c>
      <c r="J982" s="78" t="s">
        <v>1491</v>
      </c>
      <c r="K982" s="78" t="s">
        <v>1492</v>
      </c>
      <c r="L982" s="78" t="s">
        <v>1966</v>
      </c>
      <c r="M982" s="78" t="s">
        <v>1967</v>
      </c>
    </row>
    <row r="983" spans="9:13" x14ac:dyDescent="0.25">
      <c r="I983" s="86" t="e">
        <f t="shared" ca="1" si="16"/>
        <v>#NAME?</v>
      </c>
      <c r="J983" s="83" t="s">
        <v>1510</v>
      </c>
      <c r="K983" s="83" t="s">
        <v>1511</v>
      </c>
      <c r="L983" s="83" t="s">
        <v>1510</v>
      </c>
      <c r="M983" s="83" t="s">
        <v>2260</v>
      </c>
    </row>
    <row r="984" spans="9:13" x14ac:dyDescent="0.25">
      <c r="I984" s="77" t="e">
        <f t="shared" ca="1" si="16"/>
        <v>#NAME?</v>
      </c>
      <c r="J984" s="78" t="s">
        <v>1493</v>
      </c>
      <c r="K984" s="78" t="s">
        <v>1494</v>
      </c>
      <c r="L984" s="78" t="s">
        <v>2023</v>
      </c>
      <c r="M984" s="78" t="s">
        <v>2024</v>
      </c>
    </row>
    <row r="985" spans="9:13" x14ac:dyDescent="0.25">
      <c r="I985" s="86" t="e">
        <f t="shared" ca="1" si="16"/>
        <v>#NAME?</v>
      </c>
      <c r="J985" s="83" t="s">
        <v>1493</v>
      </c>
      <c r="K985" s="83" t="s">
        <v>1494</v>
      </c>
      <c r="L985" s="83" t="s">
        <v>2056</v>
      </c>
      <c r="M985" s="83" t="s">
        <v>2057</v>
      </c>
    </row>
    <row r="986" spans="9:13" x14ac:dyDescent="0.25">
      <c r="I986" s="77" t="e">
        <f t="shared" ca="1" si="16"/>
        <v>#NAME?</v>
      </c>
      <c r="J986" s="78" t="s">
        <v>1493</v>
      </c>
      <c r="K986" s="78" t="s">
        <v>1494</v>
      </c>
      <c r="L986" s="78" t="s">
        <v>1493</v>
      </c>
      <c r="M986" s="78" t="s">
        <v>1984</v>
      </c>
    </row>
    <row r="987" spans="9:13" x14ac:dyDescent="0.25">
      <c r="I987" s="86" t="e">
        <f t="shared" ca="1" si="16"/>
        <v>#NAME?</v>
      </c>
      <c r="J987" s="83" t="s">
        <v>1493</v>
      </c>
      <c r="K987" s="83" t="s">
        <v>1494</v>
      </c>
      <c r="L987" s="83" t="s">
        <v>2067</v>
      </c>
      <c r="M987" s="83" t="s">
        <v>2068</v>
      </c>
    </row>
    <row r="988" spans="9:13" x14ac:dyDescent="0.25">
      <c r="I988" s="77" t="e">
        <f t="shared" ca="1" si="16"/>
        <v>#NAME?</v>
      </c>
      <c r="J988" s="78" t="s">
        <v>1493</v>
      </c>
      <c r="K988" s="78" t="s">
        <v>1494</v>
      </c>
      <c r="L988" s="78" t="s">
        <v>2013</v>
      </c>
      <c r="M988" s="78" t="s">
        <v>2014</v>
      </c>
    </row>
    <row r="989" spans="9:13" x14ac:dyDescent="0.25">
      <c r="I989" s="86" t="e">
        <f t="shared" ca="1" si="16"/>
        <v>#NAME?</v>
      </c>
      <c r="J989" s="83" t="s">
        <v>1493</v>
      </c>
      <c r="K989" s="83" t="s">
        <v>1494</v>
      </c>
      <c r="L989" s="83" t="s">
        <v>1993</v>
      </c>
      <c r="M989" s="83" t="s">
        <v>1994</v>
      </c>
    </row>
    <row r="990" spans="9:13" x14ac:dyDescent="0.25">
      <c r="I990" s="77" t="e">
        <f t="shared" ca="1" si="16"/>
        <v>#NAME?</v>
      </c>
      <c r="J990" s="78" t="s">
        <v>1493</v>
      </c>
      <c r="K990" s="78" t="s">
        <v>1494</v>
      </c>
      <c r="L990" s="78" t="s">
        <v>2033</v>
      </c>
      <c r="M990" s="78" t="s">
        <v>2034</v>
      </c>
    </row>
    <row r="991" spans="9:13" x14ac:dyDescent="0.25">
      <c r="I991" s="86" t="e">
        <f t="shared" ca="1" si="16"/>
        <v>#NAME?</v>
      </c>
      <c r="J991" s="83" t="s">
        <v>1493</v>
      </c>
      <c r="K991" s="83" t="s">
        <v>1494</v>
      </c>
      <c r="L991" s="83" t="s">
        <v>2043</v>
      </c>
      <c r="M991" s="83" t="s">
        <v>2044</v>
      </c>
    </row>
    <row r="992" spans="9:13" x14ac:dyDescent="0.25">
      <c r="I992" s="77" t="e">
        <f t="shared" ca="1" si="16"/>
        <v>#NAME?</v>
      </c>
      <c r="J992" s="78" t="s">
        <v>1493</v>
      </c>
      <c r="K992" s="78" t="s">
        <v>1494</v>
      </c>
      <c r="L992" s="78" t="s">
        <v>1101</v>
      </c>
      <c r="M992" s="78" t="s">
        <v>2003</v>
      </c>
    </row>
    <row r="993" spans="9:13" x14ac:dyDescent="0.25">
      <c r="I993" s="86" t="e">
        <f t="shared" ca="1" si="16"/>
        <v>#NAME?</v>
      </c>
      <c r="J993" s="83" t="s">
        <v>1516</v>
      </c>
      <c r="K993" s="83" t="s">
        <v>1517</v>
      </c>
      <c r="L993" s="83" t="s">
        <v>1516</v>
      </c>
      <c r="M993" s="83" t="s">
        <v>2294</v>
      </c>
    </row>
    <row r="994" spans="9:13" x14ac:dyDescent="0.25">
      <c r="I994" s="77" t="e">
        <f t="shared" ca="1" si="16"/>
        <v>#NAME?</v>
      </c>
      <c r="J994" s="78" t="s">
        <v>1512</v>
      </c>
      <c r="K994" s="78" t="s">
        <v>1513</v>
      </c>
      <c r="L994" s="78" t="s">
        <v>1512</v>
      </c>
      <c r="M994" s="78" t="s">
        <v>2272</v>
      </c>
    </row>
    <row r="995" spans="9:13" x14ac:dyDescent="0.25">
      <c r="I995" s="86" t="e">
        <f t="shared" ca="1" si="16"/>
        <v>#NAME?</v>
      </c>
      <c r="J995" s="83" t="s">
        <v>1514</v>
      </c>
      <c r="K995" s="83" t="s">
        <v>1515</v>
      </c>
      <c r="L995" s="83" t="s">
        <v>1514</v>
      </c>
      <c r="M995" s="83" t="s">
        <v>2283</v>
      </c>
    </row>
    <row r="996" spans="9:13" x14ac:dyDescent="0.25">
      <c r="I996" s="77" t="e">
        <f t="shared" ca="1" si="16"/>
        <v>#NAME?</v>
      </c>
      <c r="J996" s="78" t="s">
        <v>1489</v>
      </c>
      <c r="K996" s="78" t="s">
        <v>1490</v>
      </c>
      <c r="L996" s="78" t="s">
        <v>1489</v>
      </c>
      <c r="M996" s="78" t="s">
        <v>1867</v>
      </c>
    </row>
    <row r="997" spans="9:13" x14ac:dyDescent="0.25">
      <c r="I997" s="86" t="e">
        <f t="shared" ca="1" si="16"/>
        <v>#NAME?</v>
      </c>
      <c r="J997" s="83" t="s">
        <v>1525</v>
      </c>
      <c r="K997" s="83" t="s">
        <v>1526</v>
      </c>
      <c r="L997" s="83" t="s">
        <v>1525</v>
      </c>
      <c r="M997" s="83" t="s">
        <v>2340</v>
      </c>
    </row>
    <row r="998" spans="9:13" x14ac:dyDescent="0.25">
      <c r="I998" s="77" t="e">
        <f t="shared" ca="1" si="16"/>
        <v>#NAME?</v>
      </c>
      <c r="J998" s="78" t="s">
        <v>1528</v>
      </c>
      <c r="K998" s="78" t="s">
        <v>1529</v>
      </c>
      <c r="L998" s="78" t="s">
        <v>1528</v>
      </c>
      <c r="M998" s="78" t="s">
        <v>2363</v>
      </c>
    </row>
    <row r="999" spans="9:13" x14ac:dyDescent="0.25">
      <c r="I999" s="86" t="e">
        <f t="shared" ca="1" si="16"/>
        <v>#NAME?</v>
      </c>
      <c r="J999" s="83" t="s">
        <v>1530</v>
      </c>
      <c r="K999" s="83" t="s">
        <v>1531</v>
      </c>
      <c r="L999" s="83" t="s">
        <v>1530</v>
      </c>
      <c r="M999" s="83" t="s">
        <v>2376</v>
      </c>
    </row>
    <row r="1000" spans="9:13" x14ac:dyDescent="0.25">
      <c r="I1000" s="77" t="e">
        <f t="shared" ca="1" si="16"/>
        <v>#NAME?</v>
      </c>
      <c r="J1000" s="78" t="s">
        <v>1530</v>
      </c>
      <c r="K1000" s="78" t="s">
        <v>1531</v>
      </c>
      <c r="L1000" s="78" t="s">
        <v>2390</v>
      </c>
      <c r="M1000" s="78" t="s">
        <v>2391</v>
      </c>
    </row>
    <row r="1001" spans="9:13" x14ac:dyDescent="0.25">
      <c r="I1001" s="86" t="e">
        <f t="shared" ca="1" si="16"/>
        <v>#NAME?</v>
      </c>
      <c r="J1001" s="83" t="s">
        <v>1523</v>
      </c>
      <c r="K1001" s="83" t="s">
        <v>1524</v>
      </c>
      <c r="L1001" s="83" t="s">
        <v>1523</v>
      </c>
      <c r="M1001" s="83" t="s">
        <v>2328</v>
      </c>
    </row>
    <row r="1002" spans="9:13" x14ac:dyDescent="0.25">
      <c r="I1002" s="77" t="e">
        <f t="shared" ca="1" si="16"/>
        <v>#NAME?</v>
      </c>
      <c r="J1002" s="78" t="s">
        <v>1521</v>
      </c>
      <c r="K1002" s="78" t="s">
        <v>1522</v>
      </c>
      <c r="L1002" s="78" t="s">
        <v>1521</v>
      </c>
      <c r="M1002" s="78" t="s">
        <v>2317</v>
      </c>
    </row>
    <row r="1003" spans="9:13" x14ac:dyDescent="0.25">
      <c r="I1003" s="86" t="e">
        <f t="shared" ca="1" si="16"/>
        <v>#NAME?</v>
      </c>
      <c r="J1003" s="83" t="s">
        <v>388</v>
      </c>
      <c r="K1003" s="83" t="s">
        <v>1495</v>
      </c>
      <c r="L1003" s="83" t="s">
        <v>2089</v>
      </c>
      <c r="M1003" s="83" t="s">
        <v>2090</v>
      </c>
    </row>
    <row r="1004" spans="9:13" x14ac:dyDescent="0.25">
      <c r="I1004" s="77" t="e">
        <f t="shared" ca="1" si="16"/>
        <v>#NAME?</v>
      </c>
      <c r="J1004" s="78" t="s">
        <v>388</v>
      </c>
      <c r="K1004" s="78" t="s">
        <v>1495</v>
      </c>
      <c r="L1004" s="78" t="s">
        <v>2101</v>
      </c>
      <c r="M1004" s="78" t="s">
        <v>2102</v>
      </c>
    </row>
    <row r="1005" spans="9:13" x14ac:dyDescent="0.25">
      <c r="I1005" s="86" t="e">
        <f t="shared" ca="1" si="16"/>
        <v>#NAME?</v>
      </c>
      <c r="J1005" s="83" t="s">
        <v>388</v>
      </c>
      <c r="K1005" s="83" t="s">
        <v>1495</v>
      </c>
      <c r="L1005" s="83" t="s">
        <v>2111</v>
      </c>
      <c r="M1005" s="83" t="s">
        <v>2112</v>
      </c>
    </row>
    <row r="1006" spans="9:13" x14ac:dyDescent="0.25">
      <c r="I1006" s="77" t="e">
        <f t="shared" ca="1" si="16"/>
        <v>#NAME?</v>
      </c>
      <c r="J1006" s="78" t="s">
        <v>388</v>
      </c>
      <c r="K1006" s="78" t="s">
        <v>1495</v>
      </c>
      <c r="L1006" s="78" t="s">
        <v>2122</v>
      </c>
      <c r="M1006" s="78" t="s">
        <v>2123</v>
      </c>
    </row>
    <row r="1007" spans="9:13" x14ac:dyDescent="0.25">
      <c r="I1007" s="86" t="e">
        <f t="shared" ca="1" si="16"/>
        <v>#NAME?</v>
      </c>
      <c r="J1007" s="83" t="s">
        <v>388</v>
      </c>
      <c r="K1007" s="83" t="s">
        <v>1495</v>
      </c>
      <c r="L1007" s="83" t="s">
        <v>2170</v>
      </c>
      <c r="M1007" s="83" t="s">
        <v>2171</v>
      </c>
    </row>
    <row r="1008" spans="9:13" x14ac:dyDescent="0.25">
      <c r="I1008" s="77" t="e">
        <f t="shared" ca="1" si="16"/>
        <v>#NAME?</v>
      </c>
      <c r="J1008" s="78" t="s">
        <v>388</v>
      </c>
      <c r="K1008" s="78" t="s">
        <v>1495</v>
      </c>
      <c r="L1008" s="78" t="s">
        <v>2133</v>
      </c>
      <c r="M1008" s="78" t="s">
        <v>2134</v>
      </c>
    </row>
    <row r="1009" spans="9:13" x14ac:dyDescent="0.25">
      <c r="I1009" s="86" t="e">
        <f t="shared" ca="1" si="16"/>
        <v>#NAME?</v>
      </c>
      <c r="J1009" s="83" t="s">
        <v>388</v>
      </c>
      <c r="K1009" s="83" t="s">
        <v>1495</v>
      </c>
      <c r="L1009" s="83" t="s">
        <v>388</v>
      </c>
      <c r="M1009" s="83" t="s">
        <v>2078</v>
      </c>
    </row>
    <row r="1010" spans="9:13" x14ac:dyDescent="0.25">
      <c r="I1010" s="77" t="e">
        <f t="shared" ca="1" si="16"/>
        <v>#NAME?</v>
      </c>
      <c r="J1010" s="78" t="s">
        <v>388</v>
      </c>
      <c r="K1010" s="78" t="s">
        <v>1495</v>
      </c>
      <c r="L1010" s="78" t="s">
        <v>2145</v>
      </c>
      <c r="M1010" s="78" t="s">
        <v>2146</v>
      </c>
    </row>
    <row r="1011" spans="9:13" x14ac:dyDescent="0.25">
      <c r="I1011" s="86" t="e">
        <f t="shared" ca="1" si="16"/>
        <v>#NAME?</v>
      </c>
      <c r="J1011" s="83" t="s">
        <v>388</v>
      </c>
      <c r="K1011" s="83" t="s">
        <v>1495</v>
      </c>
      <c r="L1011" s="83" t="s">
        <v>2158</v>
      </c>
      <c r="M1011" s="83" t="s">
        <v>2159</v>
      </c>
    </row>
    <row r="1012" spans="9:13" x14ac:dyDescent="0.25">
      <c r="I1012" s="77" t="e">
        <f t="shared" ca="1" si="16"/>
        <v>#NAME?</v>
      </c>
      <c r="J1012" s="78" t="s">
        <v>1537</v>
      </c>
      <c r="K1012" s="78" t="s">
        <v>1538</v>
      </c>
      <c r="L1012" s="78" t="s">
        <v>1537</v>
      </c>
      <c r="M1012" s="78" t="s">
        <v>2403</v>
      </c>
    </row>
    <row r="1013" spans="9:13" x14ac:dyDescent="0.25">
      <c r="I1013" s="86" t="e">
        <f t="shared" ca="1" si="16"/>
        <v>#NAME?</v>
      </c>
      <c r="J1013" s="83" t="s">
        <v>1539</v>
      </c>
      <c r="K1013" s="83" t="s">
        <v>1540</v>
      </c>
      <c r="L1013" s="83" t="s">
        <v>1539</v>
      </c>
      <c r="M1013" s="83" t="s">
        <v>2414</v>
      </c>
    </row>
    <row r="1014" spans="9:13" x14ac:dyDescent="0.25">
      <c r="I1014" s="77" t="e">
        <f t="shared" ca="1" si="16"/>
        <v>#NAME?</v>
      </c>
      <c r="J1014" s="78" t="s">
        <v>1901</v>
      </c>
      <c r="K1014" s="78" t="s">
        <v>1527</v>
      </c>
      <c r="L1014" s="78" t="s">
        <v>1901</v>
      </c>
      <c r="M1014" s="78" t="s">
        <v>2351</v>
      </c>
    </row>
    <row r="1015" spans="9:13" x14ac:dyDescent="0.25">
      <c r="I1015" s="86" t="e">
        <f t="shared" ca="1" si="16"/>
        <v>#NAME?</v>
      </c>
      <c r="J1015" s="83" t="s">
        <v>1541</v>
      </c>
      <c r="K1015" s="83" t="s">
        <v>1542</v>
      </c>
      <c r="L1015" s="83" t="s">
        <v>1541</v>
      </c>
      <c r="M1015" s="83" t="s">
        <v>2425</v>
      </c>
    </row>
    <row r="1016" spans="9:13" x14ac:dyDescent="0.25">
      <c r="I1016" s="77" t="e">
        <f t="shared" ca="1" si="16"/>
        <v>#NAME?</v>
      </c>
      <c r="J1016" s="78" t="s">
        <v>1518</v>
      </c>
      <c r="K1016" s="78" t="s">
        <v>1519</v>
      </c>
      <c r="L1016" s="78" t="s">
        <v>1518</v>
      </c>
      <c r="M1016" s="78" t="s">
        <v>2305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3" ma:contentTypeDescription="Create a new document." ma:contentTypeScope="" ma:versionID="b4c305ab621bd3a3b63c2b2e0f9c7638">
  <xsd:schema xmlns:xsd="http://www.w3.org/2001/XMLSchema" xmlns:xs="http://www.w3.org/2001/XMLSchema" xmlns:p="http://schemas.microsoft.com/office/2006/metadata/properties" xmlns:ns3="1d8ebf77-cd33-4f18-bb2b-d077fe339d9a" xmlns:ns4="6df68d03-0d94-44b1-a9a2-765e7690f201" targetNamespace="http://schemas.microsoft.com/office/2006/metadata/properties" ma:root="true" ma:fieldsID="acaa85eb0d4b6c38c8e138f7932a120d" ns3:_="" ns4:_="">
    <xsd:import namespace="1d8ebf77-cd33-4f18-bb2b-d077fe339d9a"/>
    <xsd:import namespace="6df68d03-0d94-44b1-a9a2-765e7690f2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C0772C-596C-40D2-9919-FE92E327244B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4100F09-F684-4B42-B748-84617D7F2A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8ebf77-cd33-4f18-bb2b-d077fe339d9a"/>
    <ds:schemaRef ds:uri="6df68d03-0d94-44b1-a9a2-765e7690f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BD3DF5-FD9F-4769-B2F3-F0292A1A1E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28C908-59C1-4533-838C-1314EBDA055E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6df68d03-0d94-44b1-a9a2-765e7690f201"/>
    <ds:schemaRef ds:uri="http://schemas.openxmlformats.org/package/2006/metadata/core-properties"/>
    <ds:schemaRef ds:uri="1d8ebf77-cd33-4f18-bb2b-d077fe339d9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567</vt:i4>
      </vt:variant>
    </vt:vector>
  </HeadingPairs>
  <TitlesOfParts>
    <vt:vector size="572" baseType="lpstr">
      <vt:lpstr>5W_Early Recovery</vt:lpstr>
      <vt:lpstr>WHO</vt:lpstr>
      <vt:lpstr>WHAT</vt:lpstr>
      <vt:lpstr>Beneficiaries</vt:lpstr>
      <vt:lpstr>GEOADMINS</vt:lpstr>
      <vt:lpstr>Abovyan_Ararat</vt:lpstr>
      <vt:lpstr>Abovyan_Kotayk</vt:lpstr>
      <vt:lpstr>Achajur</vt:lpstr>
      <vt:lpstr>Acharkut</vt:lpstr>
      <vt:lpstr>Act_Cat</vt:lpstr>
      <vt:lpstr>'5W_Early Recovery'!Activities</vt:lpstr>
      <vt:lpstr>Activities</vt:lpstr>
      <vt:lpstr>'5W_Early Recovery'!Activities_Indicators</vt:lpstr>
      <vt:lpstr>Activities_Indicators</vt:lpstr>
      <vt:lpstr>'5W_Early Recovery'!Activity_Categories_List</vt:lpstr>
      <vt:lpstr>Activity_Categories_List</vt:lpstr>
      <vt:lpstr>'5W_Early Recovery'!Activity_Category_List</vt:lpstr>
      <vt:lpstr>Activity_Category_List</vt:lpstr>
      <vt:lpstr>'5W_Early Recovery'!Activity_Category_Start</vt:lpstr>
      <vt:lpstr>Activity_Category_Start</vt:lpstr>
      <vt:lpstr>'5W_Early Recovery'!Activity_Indicators</vt:lpstr>
      <vt:lpstr>Activity_Indicators</vt:lpstr>
      <vt:lpstr>Agarak</vt:lpstr>
      <vt:lpstr>Agarakavan</vt:lpstr>
      <vt:lpstr>Aghavnatun</vt:lpstr>
      <vt:lpstr>Aghdzk</vt:lpstr>
      <vt:lpstr>Akhpradzor</vt:lpstr>
      <vt:lpstr>Akhtala</vt:lpstr>
      <vt:lpstr>Akhurik</vt:lpstr>
      <vt:lpstr>Akhuryan</vt:lpstr>
      <vt:lpstr>Aknaghbyur</vt:lpstr>
      <vt:lpstr>Aknalich</vt:lpstr>
      <vt:lpstr>Aknashen</vt:lpstr>
      <vt:lpstr>Akunk</vt:lpstr>
      <vt:lpstr>Akunk_Aragatsotn</vt:lpstr>
      <vt:lpstr>Akunk_Gegharkunik</vt:lpstr>
      <vt:lpstr>Akunk_Kotayk</vt:lpstr>
      <vt:lpstr>Alagyaz</vt:lpstr>
      <vt:lpstr>Alashkert</vt:lpstr>
      <vt:lpstr>Alaverdi</vt:lpstr>
      <vt:lpstr>Amasia_Armavir</vt:lpstr>
      <vt:lpstr>Amasia_Shirak</vt:lpstr>
      <vt:lpstr>Amberd</vt:lpstr>
      <vt:lpstr>Ani</vt:lpstr>
      <vt:lpstr>Antaramut</vt:lpstr>
      <vt:lpstr>Antarashen</vt:lpstr>
      <vt:lpstr>Antarut</vt:lpstr>
      <vt:lpstr>Anushavan</vt:lpstr>
      <vt:lpstr>Apaga</vt:lpstr>
      <vt:lpstr>Aparan</vt:lpstr>
      <vt:lpstr>Aragats</vt:lpstr>
      <vt:lpstr>Aragatsavan</vt:lpstr>
      <vt:lpstr>GEOADMINS!Aragatsotn</vt:lpstr>
      <vt:lpstr>Aragatsotn_</vt:lpstr>
      <vt:lpstr>Araks_Armavir</vt:lpstr>
      <vt:lpstr>Araks_Echmiadzin</vt:lpstr>
      <vt:lpstr>Araksavan</vt:lpstr>
      <vt:lpstr>Aralez</vt:lpstr>
      <vt:lpstr>Aramus</vt:lpstr>
      <vt:lpstr>Arapi</vt:lpstr>
      <vt:lpstr>Ararat_</vt:lpstr>
      <vt:lpstr>Ararat_town</vt:lpstr>
      <vt:lpstr>Ararat_village</vt:lpstr>
      <vt:lpstr>Aratashen</vt:lpstr>
      <vt:lpstr>Arazap</vt:lpstr>
      <vt:lpstr>Arbat</vt:lpstr>
      <vt:lpstr>Areni</vt:lpstr>
      <vt:lpstr>Arevabuyr</vt:lpstr>
      <vt:lpstr>Arevadasht</vt:lpstr>
      <vt:lpstr>Arevashat</vt:lpstr>
      <vt:lpstr>Arevashogh</vt:lpstr>
      <vt:lpstr>Arevik</vt:lpstr>
      <vt:lpstr>Arevshat_Ararat</vt:lpstr>
      <vt:lpstr>Arevshat_Shirak</vt:lpstr>
      <vt:lpstr>Arevut</vt:lpstr>
      <vt:lpstr>Argavand_Ararat</vt:lpstr>
      <vt:lpstr>Argavand_Armavir</vt:lpstr>
      <vt:lpstr>Argel</vt:lpstr>
      <vt:lpstr>Argina</vt:lpstr>
      <vt:lpstr>Arinj</vt:lpstr>
      <vt:lpstr>Arjut</vt:lpstr>
      <vt:lpstr>Armash</vt:lpstr>
      <vt:lpstr>Armavir_</vt:lpstr>
      <vt:lpstr>Armavir_Jrarat</vt:lpstr>
      <vt:lpstr>Armavir_Jrashen</vt:lpstr>
      <vt:lpstr>Armavir_town</vt:lpstr>
      <vt:lpstr>Armavir_village</vt:lpstr>
      <vt:lpstr>Arpi</vt:lpstr>
      <vt:lpstr>Arshaluys</vt:lpstr>
      <vt:lpstr>Artamet</vt:lpstr>
      <vt:lpstr>Artashar</vt:lpstr>
      <vt:lpstr>Artashat</vt:lpstr>
      <vt:lpstr>Artashatavan</vt:lpstr>
      <vt:lpstr>Artik</vt:lpstr>
      <vt:lpstr>Artimet</vt:lpstr>
      <vt:lpstr>Artsvanist</vt:lpstr>
      <vt:lpstr>Aruch</vt:lpstr>
      <vt:lpstr>Arzni</vt:lpstr>
      <vt:lpstr>Ashnak</vt:lpstr>
      <vt:lpstr>Ashotsk</vt:lpstr>
      <vt:lpstr>Ashtarak</vt:lpstr>
      <vt:lpstr>Astghadzor</vt:lpstr>
      <vt:lpstr>Avan</vt:lpstr>
      <vt:lpstr>Avshar</vt:lpstr>
      <vt:lpstr>Aygavan</vt:lpstr>
      <vt:lpstr>Aygehovit</vt:lpstr>
      <vt:lpstr>Aygek</vt:lpstr>
      <vt:lpstr>Aygepat</vt:lpstr>
      <vt:lpstr>Aygeshat_Armavir</vt:lpstr>
      <vt:lpstr>Aygeshat_Echmiadzin</vt:lpstr>
      <vt:lpstr>Aygestan</vt:lpstr>
      <vt:lpstr>Aygevan</vt:lpstr>
      <vt:lpstr>Aygezard</vt:lpstr>
      <vt:lpstr>Ayntap</vt:lpstr>
      <vt:lpstr>Ayrum</vt:lpstr>
      <vt:lpstr>Azatamut</vt:lpstr>
      <vt:lpstr>Azatan</vt:lpstr>
      <vt:lpstr>Azatashen</vt:lpstr>
      <vt:lpstr>Azatavan</vt:lpstr>
      <vt:lpstr>Aznvadzor</vt:lpstr>
      <vt:lpstr>Bagaran</vt:lpstr>
      <vt:lpstr>Baghramyan</vt:lpstr>
      <vt:lpstr>Baghramyan_Baghramyan</vt:lpstr>
      <vt:lpstr>Baghramyan_Echmiadzin</vt:lpstr>
      <vt:lpstr>Balahovit</vt:lpstr>
      <vt:lpstr>Bambakashat</vt:lpstr>
      <vt:lpstr>Bardzrashen</vt:lpstr>
      <vt:lpstr>Bayandur</vt:lpstr>
      <vt:lpstr>Bazmaghbyur</vt:lpstr>
      <vt:lpstr>Bazum</vt:lpstr>
      <vt:lpstr>'5W_Early Recovery'!Beneficiaries</vt:lpstr>
      <vt:lpstr>Beneficiaries</vt:lpstr>
      <vt:lpstr>Beniamin</vt:lpstr>
      <vt:lpstr>Berd</vt:lpstr>
      <vt:lpstr>Berdik</vt:lpstr>
      <vt:lpstr>Berdkunk</vt:lpstr>
      <vt:lpstr>Berkaber</vt:lpstr>
      <vt:lpstr>Berkanush</vt:lpstr>
      <vt:lpstr>Berkashat</vt:lpstr>
      <vt:lpstr>Burastan</vt:lpstr>
      <vt:lpstr>Byurakan</vt:lpstr>
      <vt:lpstr>Byuravan</vt:lpstr>
      <vt:lpstr>Byureghavan</vt:lpstr>
      <vt:lpstr>Capacity_building_for_community_social_cohesion_peacebuilding_and_leadership</vt:lpstr>
      <vt:lpstr>Chambarak</vt:lpstr>
      <vt:lpstr>Charentsavan</vt:lpstr>
      <vt:lpstr>Chkalov</vt:lpstr>
      <vt:lpstr>Chkalovka</vt:lpstr>
      <vt:lpstr>COVID_awareness_and_response</vt:lpstr>
      <vt:lpstr>Dalar</vt:lpstr>
      <vt:lpstr>Dalarik</vt:lpstr>
      <vt:lpstr>Darakert</vt:lpstr>
      <vt:lpstr>Darbnik</vt:lpstr>
      <vt:lpstr>Darpas</vt:lpstr>
      <vt:lpstr>Dasht</vt:lpstr>
      <vt:lpstr>Dashtadem</vt:lpstr>
      <vt:lpstr>Dashtakar</vt:lpstr>
      <vt:lpstr>Dashtavan</vt:lpstr>
      <vt:lpstr>Davtashen</vt:lpstr>
      <vt:lpstr>Ddmasar</vt:lpstr>
      <vt:lpstr>Ddmashen</vt:lpstr>
      <vt:lpstr>Debet</vt:lpstr>
      <vt:lpstr>Deghdzut</vt:lpstr>
      <vt:lpstr>Dian</vt:lpstr>
      <vt:lpstr>Dilijan</vt:lpstr>
      <vt:lpstr>Dimitrov</vt:lpstr>
      <vt:lpstr>Ditak</vt:lpstr>
      <vt:lpstr>Ditavan</vt:lpstr>
      <vt:lpstr>Doghs</vt:lpstr>
      <vt:lpstr>Dprevank</vt:lpstr>
      <vt:lpstr>Dsegh</vt:lpstr>
      <vt:lpstr>Dvin</vt:lpstr>
      <vt:lpstr>Dzoraget</vt:lpstr>
      <vt:lpstr>Dzoragyugh_Gegharkunik</vt:lpstr>
      <vt:lpstr>Dzoragyugh_Lori</vt:lpstr>
      <vt:lpstr>Ferik</vt:lpstr>
      <vt:lpstr>Fioletovo</vt:lpstr>
      <vt:lpstr>'5W_Early Recovery'!Funded</vt:lpstr>
      <vt:lpstr>Funded</vt:lpstr>
      <vt:lpstr>Gai</vt:lpstr>
      <vt:lpstr>Gandzak</vt:lpstr>
      <vt:lpstr>Gandzakar</vt:lpstr>
      <vt:lpstr>Garnahovit</vt:lpstr>
      <vt:lpstr>Garni</vt:lpstr>
      <vt:lpstr>Gavar</vt:lpstr>
      <vt:lpstr>Geghadir</vt:lpstr>
      <vt:lpstr>Geghakar</vt:lpstr>
      <vt:lpstr>Geghakert</vt:lpstr>
      <vt:lpstr>Geghamasar</vt:lpstr>
      <vt:lpstr>Geghamavan</vt:lpstr>
      <vt:lpstr>Geghanist_Ararat</vt:lpstr>
      <vt:lpstr>Geghanist_Shirak</vt:lpstr>
      <vt:lpstr>Geghard</vt:lpstr>
      <vt:lpstr>GEOADMINS!Gegharkunik</vt:lpstr>
      <vt:lpstr>Gegharkunik_</vt:lpstr>
      <vt:lpstr>Geghasar</vt:lpstr>
      <vt:lpstr>Geghashen</vt:lpstr>
      <vt:lpstr>Geghovit</vt:lpstr>
      <vt:lpstr>Getahovit</vt:lpstr>
      <vt:lpstr>Getamej</vt:lpstr>
      <vt:lpstr>Getap</vt:lpstr>
      <vt:lpstr>Getapnya</vt:lpstr>
      <vt:lpstr>Getargel</vt:lpstr>
      <vt:lpstr>Getashen</vt:lpstr>
      <vt:lpstr>Getazat</vt:lpstr>
      <vt:lpstr>Getk</vt:lpstr>
      <vt:lpstr>Gharibjanyan</vt:lpstr>
      <vt:lpstr>Ghazaravan</vt:lpstr>
      <vt:lpstr>Ghukasavan</vt:lpstr>
      <vt:lpstr>Ghursal</vt:lpstr>
      <vt:lpstr>Ginevet</vt:lpstr>
      <vt:lpstr>Gladzor</vt:lpstr>
      <vt:lpstr>Gogaran</vt:lpstr>
      <vt:lpstr>Goght</vt:lpstr>
      <vt:lpstr>Goravan</vt:lpstr>
      <vt:lpstr>Gorayk</vt:lpstr>
      <vt:lpstr>Goris</vt:lpstr>
      <vt:lpstr>Griboyedov</vt:lpstr>
      <vt:lpstr>Gugark</vt:lpstr>
      <vt:lpstr>Gyulagarak</vt:lpstr>
      <vt:lpstr>Gyumri</vt:lpstr>
      <vt:lpstr>Hako</vt:lpstr>
      <vt:lpstr>Halavar</vt:lpstr>
      <vt:lpstr>Harich</vt:lpstr>
      <vt:lpstr>Hartagyugh</vt:lpstr>
      <vt:lpstr>Hatsashen</vt:lpstr>
      <vt:lpstr>Hatsavan</vt:lpstr>
      <vt:lpstr>Hatsik</vt:lpstr>
      <vt:lpstr>Hayanist</vt:lpstr>
      <vt:lpstr>Haykasar</vt:lpstr>
      <vt:lpstr>Haykashen</vt:lpstr>
      <vt:lpstr>Haykavan_Armavir</vt:lpstr>
      <vt:lpstr>Haykavan_Shirak</vt:lpstr>
      <vt:lpstr>Hayravank</vt:lpstr>
      <vt:lpstr>Hayrenyats</vt:lpstr>
      <vt:lpstr>Haytagh</vt:lpstr>
      <vt:lpstr>Hnaberd</vt:lpstr>
      <vt:lpstr>Horom</vt:lpstr>
      <vt:lpstr>Hovtamej</vt:lpstr>
      <vt:lpstr>Hovtashat</vt:lpstr>
      <vt:lpstr>Hovtashen_Ararat</vt:lpstr>
      <vt:lpstr>Hovtashen_Shirak</vt:lpstr>
      <vt:lpstr>Hrazdan</vt:lpstr>
      <vt:lpstr>'5W_Early Recovery'!HRP_Indicators</vt:lpstr>
      <vt:lpstr>HRP_Indicators</vt:lpstr>
      <vt:lpstr>Hushakert</vt:lpstr>
      <vt:lpstr>Ijevan</vt:lpstr>
      <vt:lpstr>Irind</vt:lpstr>
      <vt:lpstr>Janfida</vt:lpstr>
      <vt:lpstr>Jermuk</vt:lpstr>
      <vt:lpstr>Jrahovit</vt:lpstr>
      <vt:lpstr>Jrarat</vt:lpstr>
      <vt:lpstr>Jrarbi</vt:lpstr>
      <vt:lpstr>Jrashen_Ararat</vt:lpstr>
      <vt:lpstr>Jrashen_Lori</vt:lpstr>
      <vt:lpstr>Jrvezh</vt:lpstr>
      <vt:lpstr>Kaghsi</vt:lpstr>
      <vt:lpstr>Kaghtsrashen</vt:lpstr>
      <vt:lpstr>Kajaran</vt:lpstr>
      <vt:lpstr>Kakavadzor</vt:lpstr>
      <vt:lpstr>Kamaris</vt:lpstr>
      <vt:lpstr>Kanachut</vt:lpstr>
      <vt:lpstr>Kanakeravan</vt:lpstr>
      <vt:lpstr>Kanch</vt:lpstr>
      <vt:lpstr>Kapan</vt:lpstr>
      <vt:lpstr>Karaberd</vt:lpstr>
      <vt:lpstr>Karadzor</vt:lpstr>
      <vt:lpstr>Karakert</vt:lpstr>
      <vt:lpstr>Karashamb</vt:lpstr>
      <vt:lpstr>Karbi</vt:lpstr>
      <vt:lpstr>Karchaghbyur</vt:lpstr>
      <vt:lpstr>Karmirgyugh</vt:lpstr>
      <vt:lpstr>Karmrashen</vt:lpstr>
      <vt:lpstr>Kasakh</vt:lpstr>
      <vt:lpstr>Katnaghbyur</vt:lpstr>
      <vt:lpstr>Katnaghbyur_Kotayk</vt:lpstr>
      <vt:lpstr>Katnajur</vt:lpstr>
      <vt:lpstr>Khachaghbyur</vt:lpstr>
      <vt:lpstr>Khachpar</vt:lpstr>
      <vt:lpstr>Khanjyan</vt:lpstr>
      <vt:lpstr>Khashtarak</vt:lpstr>
      <vt:lpstr>Khnkoyan</vt:lpstr>
      <vt:lpstr>Khoronk</vt:lpstr>
      <vt:lpstr>Kirants</vt:lpstr>
      <vt:lpstr>Koghb</vt:lpstr>
      <vt:lpstr>Koghbavan</vt:lpstr>
      <vt:lpstr>Kosh</vt:lpstr>
      <vt:lpstr>Kotayk_</vt:lpstr>
      <vt:lpstr>Lanjaghbyur</vt:lpstr>
      <vt:lpstr>Lanjar</vt:lpstr>
      <vt:lpstr>Lanjazat</vt:lpstr>
      <vt:lpstr>Lchap</vt:lpstr>
      <vt:lpstr>Lchashen</vt:lpstr>
      <vt:lpstr>Lchavan</vt:lpstr>
      <vt:lpstr>Lenughi</vt:lpstr>
      <vt:lpstr>Lermontovo</vt:lpstr>
      <vt:lpstr>Lernagog</vt:lpstr>
      <vt:lpstr>Lernakert</vt:lpstr>
      <vt:lpstr>Lernamerdz</vt:lpstr>
      <vt:lpstr>Lernanist</vt:lpstr>
      <vt:lpstr>Lernantsk</vt:lpstr>
      <vt:lpstr>Lernapat</vt:lpstr>
      <vt:lpstr>Lernarot</vt:lpstr>
      <vt:lpstr>Lernavan</vt:lpstr>
      <vt:lpstr>Lichk</vt:lpstr>
      <vt:lpstr>Lori_</vt:lpstr>
      <vt:lpstr>Lori_Berd</vt:lpstr>
      <vt:lpstr>Lukashin</vt:lpstr>
      <vt:lpstr>Lusadzor</vt:lpstr>
      <vt:lpstr>Lusaghbyur</vt:lpstr>
      <vt:lpstr>Lusagyugh</vt:lpstr>
      <vt:lpstr>Lusahovit</vt:lpstr>
      <vt:lpstr>Lusakert</vt:lpstr>
      <vt:lpstr>Lusakunk</vt:lpstr>
      <vt:lpstr>Lusarat</vt:lpstr>
      <vt:lpstr>Lusashogh</vt:lpstr>
      <vt:lpstr>Madina</vt:lpstr>
      <vt:lpstr>Makenis</vt:lpstr>
      <vt:lpstr>Malishka</vt:lpstr>
      <vt:lpstr>Margahovit</vt:lpstr>
      <vt:lpstr>Margara</vt:lpstr>
      <vt:lpstr>Marmarashen</vt:lpstr>
      <vt:lpstr>Marmashen</vt:lpstr>
      <vt:lpstr>Martuni</vt:lpstr>
      <vt:lpstr>Marzes</vt:lpstr>
      <vt:lpstr>Masis_town</vt:lpstr>
      <vt:lpstr>Masis_village</vt:lpstr>
      <vt:lpstr>Mastara</vt:lpstr>
      <vt:lpstr>Mayakovsky</vt:lpstr>
      <vt:lpstr>Mayisyan</vt:lpstr>
      <vt:lpstr>Meghradzor</vt:lpstr>
      <vt:lpstr>Meghri</vt:lpstr>
      <vt:lpstr>Melikgyugh</vt:lpstr>
      <vt:lpstr>Merdzavan</vt:lpstr>
      <vt:lpstr>Mets_Mantash</vt:lpstr>
      <vt:lpstr>Mets_Masrik</vt:lpstr>
      <vt:lpstr>Mets_Parni</vt:lpstr>
      <vt:lpstr>Metsadzor</vt:lpstr>
      <vt:lpstr>Metsamor_town</vt:lpstr>
      <vt:lpstr>Metsamor_village</vt:lpstr>
      <vt:lpstr>Metsavan</vt:lpstr>
      <vt:lpstr>Mkhchyan</vt:lpstr>
      <vt:lpstr>'5W_Early Recovery'!Modality_Delivery</vt:lpstr>
      <vt:lpstr>Modality_Delivery</vt:lpstr>
      <vt:lpstr>Mrganush</vt:lpstr>
      <vt:lpstr>Mrgashat</vt:lpstr>
      <vt:lpstr>Mrgashen</vt:lpstr>
      <vt:lpstr>Mrgastan</vt:lpstr>
      <vt:lpstr>Mrgavan</vt:lpstr>
      <vt:lpstr>Mrgavet</vt:lpstr>
      <vt:lpstr>Musaler</vt:lpstr>
      <vt:lpstr>Myasnikyan</vt:lpstr>
      <vt:lpstr>Nahapetavan</vt:lpstr>
      <vt:lpstr>Nalbandyan</vt:lpstr>
      <vt:lpstr>Narek</vt:lpstr>
      <vt:lpstr>Needs_assessments_and_evaluations</vt:lpstr>
      <vt:lpstr>Nerkin_Bazmaberd</vt:lpstr>
      <vt:lpstr>Nerkin_Getashen</vt:lpstr>
      <vt:lpstr>Nerkin_Sasnashen</vt:lpstr>
      <vt:lpstr>Nizami</vt:lpstr>
      <vt:lpstr>Nor_Amanos</vt:lpstr>
      <vt:lpstr>Nor_Armavir</vt:lpstr>
      <vt:lpstr>Nor_Artagers</vt:lpstr>
      <vt:lpstr>Nor_Artamet</vt:lpstr>
      <vt:lpstr>Nor_Artik</vt:lpstr>
      <vt:lpstr>Nor_Edesia</vt:lpstr>
      <vt:lpstr>Nor_Geghi</vt:lpstr>
      <vt:lpstr>Nor_Hachn</vt:lpstr>
      <vt:lpstr>Nor_Kesaria</vt:lpstr>
      <vt:lpstr>Nor_Khachakap</vt:lpstr>
      <vt:lpstr>Nor_Kharberd</vt:lpstr>
      <vt:lpstr>Nor_Kyank_Ararat</vt:lpstr>
      <vt:lpstr>Nor_Kyank_Shirak</vt:lpstr>
      <vt:lpstr>Nor_Kyurin</vt:lpstr>
      <vt:lpstr>Nor_Ughi</vt:lpstr>
      <vt:lpstr>Nor_Yerznka</vt:lpstr>
      <vt:lpstr>Norabats</vt:lpstr>
      <vt:lpstr>Norakert</vt:lpstr>
      <vt:lpstr>Norakert_Armavir</vt:lpstr>
      <vt:lpstr>Noramarg</vt:lpstr>
      <vt:lpstr>Norapat</vt:lpstr>
      <vt:lpstr>Norashen</vt:lpstr>
      <vt:lpstr>Norashen_Ararat</vt:lpstr>
      <vt:lpstr>Noratus</vt:lpstr>
      <vt:lpstr>Noravan</vt:lpstr>
      <vt:lpstr>Noyakert</vt:lpstr>
      <vt:lpstr>Noyemberyan</vt:lpstr>
      <vt:lpstr>Nshavan</vt:lpstr>
      <vt:lpstr>Odzun</vt:lpstr>
      <vt:lpstr>Ohanavan</vt:lpstr>
      <vt:lpstr>'5W_Early Recovery'!ORG</vt:lpstr>
      <vt:lpstr>ORG</vt:lpstr>
      <vt:lpstr>'5W_Early Recovery'!ORG_Short</vt:lpstr>
      <vt:lpstr>ORG_Short</vt:lpstr>
      <vt:lpstr>'5W_Early Recovery'!Org_Type</vt:lpstr>
      <vt:lpstr>Org_Type</vt:lpstr>
      <vt:lpstr>Orgov</vt:lpstr>
      <vt:lpstr>Oshakan</vt:lpstr>
      <vt:lpstr>Otevan</vt:lpstr>
      <vt:lpstr>'5W_Early Recovery'!Output_Indicators</vt:lpstr>
      <vt:lpstr>Output_Indicators</vt:lpstr>
      <vt:lpstr>Pambak</vt:lpstr>
      <vt:lpstr>Panik</vt:lpstr>
      <vt:lpstr>Parakar</vt:lpstr>
      <vt:lpstr>Parpi</vt:lpstr>
      <vt:lpstr>Partizak</vt:lpstr>
      <vt:lpstr>Paruyr_Sevak</vt:lpstr>
      <vt:lpstr>Pemzashen</vt:lpstr>
      <vt:lpstr>Pokr_Mantash</vt:lpstr>
      <vt:lpstr>Pokr_Vedi</vt:lpstr>
      <vt:lpstr>Proshyan</vt:lpstr>
      <vt:lpstr>Pshatavan</vt:lpstr>
      <vt:lpstr>Ptghni</vt:lpstr>
      <vt:lpstr>Ptghunk</vt:lpstr>
      <vt:lpstr>Ranchpar</vt:lpstr>
      <vt:lpstr>Restoration_of_social_infrastructure_and_services</vt:lpstr>
      <vt:lpstr>Saghmosavan</vt:lpstr>
      <vt:lpstr>Sarahart</vt:lpstr>
      <vt:lpstr>Saralanj_Lori</vt:lpstr>
      <vt:lpstr>Saralanj_Shirak</vt:lpstr>
      <vt:lpstr>Saramej</vt:lpstr>
      <vt:lpstr>Sarapat</vt:lpstr>
      <vt:lpstr>Saratak</vt:lpstr>
      <vt:lpstr>Sarchapet</vt:lpstr>
      <vt:lpstr>Sardarapat</vt:lpstr>
      <vt:lpstr>Sarigyugh</vt:lpstr>
      <vt:lpstr>Sarukhan</vt:lpstr>
      <vt:lpstr>Sasunik</vt:lpstr>
      <vt:lpstr>Sayat_Nova</vt:lpstr>
      <vt:lpstr>'5W_Early Recovery'!SectorColumn</vt:lpstr>
      <vt:lpstr>SectorColumn</vt:lpstr>
      <vt:lpstr>'5W_Early Recovery'!SectorList</vt:lpstr>
      <vt:lpstr>SectorList</vt:lpstr>
      <vt:lpstr>SectorStart</vt:lpstr>
      <vt:lpstr>Semyonovka</vt:lpstr>
      <vt:lpstr>Sevan</vt:lpstr>
      <vt:lpstr>Sevkar</vt:lpstr>
      <vt:lpstr>Shahumyan_Ararat</vt:lpstr>
      <vt:lpstr>Shahumyan_Armavir</vt:lpstr>
      <vt:lpstr>Shahumyan_Lori</vt:lpstr>
      <vt:lpstr>Shahumyan_poultry_farm</vt:lpstr>
      <vt:lpstr>Shamiram</vt:lpstr>
      <vt:lpstr>Shenavan</vt:lpstr>
      <vt:lpstr>Shenavan_Lori</vt:lpstr>
      <vt:lpstr>Shenik</vt:lpstr>
      <vt:lpstr>Shgharshik</vt:lpstr>
      <vt:lpstr>Shirak_</vt:lpstr>
      <vt:lpstr>Shirakamut</vt:lpstr>
      <vt:lpstr>Shnogh</vt:lpstr>
      <vt:lpstr>Shoghakat</vt:lpstr>
      <vt:lpstr>Sipanik</vt:lpstr>
      <vt:lpstr>Sis</vt:lpstr>
      <vt:lpstr>Sisavan</vt:lpstr>
      <vt:lpstr>Sisian</vt:lpstr>
      <vt:lpstr>Solak</vt:lpstr>
      <vt:lpstr>Sorik</vt:lpstr>
      <vt:lpstr>Spandaryan</vt:lpstr>
      <vt:lpstr>Spitak</vt:lpstr>
      <vt:lpstr>WHO!Status</vt:lpstr>
      <vt:lpstr>Status</vt:lpstr>
      <vt:lpstr>Stepanavan</vt:lpstr>
      <vt:lpstr>'5W_Early Recovery'!Sub_Sector_Categories</vt:lpstr>
      <vt:lpstr>Sub_Sector_Categories</vt:lpstr>
      <vt:lpstr>'5W_Early Recovery'!Sub_Sector_Categories_Start</vt:lpstr>
      <vt:lpstr>Sub_Sector_Categories_Start</vt:lpstr>
      <vt:lpstr>'5W_Early Recovery'!SubSector_Activities</vt:lpstr>
      <vt:lpstr>SubSector_Activities</vt:lpstr>
      <vt:lpstr>'5W_Early Recovery'!SubSector_List</vt:lpstr>
      <vt:lpstr>SubSector_List</vt:lpstr>
      <vt:lpstr>'5W_Early Recovery'!SubSector_Start</vt:lpstr>
      <vt:lpstr>SubSector_Start</vt:lpstr>
      <vt:lpstr>Support_to_livelihoods_and_business_SME</vt:lpstr>
      <vt:lpstr>Surenavan</vt:lpstr>
      <vt:lpstr>Suser</vt:lpstr>
      <vt:lpstr>Syunik_</vt:lpstr>
      <vt:lpstr>T_ADM3</vt:lpstr>
      <vt:lpstr>Talin</vt:lpstr>
      <vt:lpstr>Talvorik</vt:lpstr>
      <vt:lpstr>Tandzut</vt:lpstr>
      <vt:lpstr>Taperakan</vt:lpstr>
      <vt:lpstr>Taronik</vt:lpstr>
      <vt:lpstr>Tashir</vt:lpstr>
      <vt:lpstr>Tatev</vt:lpstr>
      <vt:lpstr>Tatul</vt:lpstr>
      <vt:lpstr>Tavush_</vt:lpstr>
      <vt:lpstr>Tegh</vt:lpstr>
      <vt:lpstr>Teghenik</vt:lpstr>
      <vt:lpstr>Tegher</vt:lpstr>
      <vt:lpstr>Tlik</vt:lpstr>
      <vt:lpstr>Torfavan</vt:lpstr>
      <vt:lpstr>Tsaghkaber</vt:lpstr>
      <vt:lpstr>Tsaghkahovit</vt:lpstr>
      <vt:lpstr>Tsaghkalanj</vt:lpstr>
      <vt:lpstr>Tsaghkasar</vt:lpstr>
      <vt:lpstr>Tsaghkashen</vt:lpstr>
      <vt:lpstr>Tsaghkavan</vt:lpstr>
      <vt:lpstr>Tsaghkunk_Armavir</vt:lpstr>
      <vt:lpstr>Tsaghkunk_Gegharkunik</vt:lpstr>
      <vt:lpstr>Tsakhkadzor</vt:lpstr>
      <vt:lpstr>Tsakkar</vt:lpstr>
      <vt:lpstr>Tsamakasar</vt:lpstr>
      <vt:lpstr>Tsiatsan</vt:lpstr>
      <vt:lpstr>Tsovagyugh</vt:lpstr>
      <vt:lpstr>Tsovak</vt:lpstr>
      <vt:lpstr>Tsovasar</vt:lpstr>
      <vt:lpstr>Tsovazard</vt:lpstr>
      <vt:lpstr>Tsovinar</vt:lpstr>
      <vt:lpstr>Tufashen</vt:lpstr>
      <vt:lpstr>Tumanyan</vt:lpstr>
      <vt:lpstr>Ujan</vt:lpstr>
      <vt:lpstr>Urtsadzor</vt:lpstr>
      <vt:lpstr>Urtsalanj</vt:lpstr>
      <vt:lpstr>Ushi</vt:lpstr>
      <vt:lpstr>Vagharshapat</vt:lpstr>
      <vt:lpstr>Vaghashen</vt:lpstr>
      <vt:lpstr>Vahagnadzor</vt:lpstr>
      <vt:lpstr>Vahagni</vt:lpstr>
      <vt:lpstr>Vanadzor</vt:lpstr>
      <vt:lpstr>Vanand</vt:lpstr>
      <vt:lpstr>Vanashen</vt:lpstr>
      <vt:lpstr>Vanevan</vt:lpstr>
      <vt:lpstr>Vardadzor</vt:lpstr>
      <vt:lpstr>Vardakar</vt:lpstr>
      <vt:lpstr>Vardanashen</vt:lpstr>
      <vt:lpstr>Vardashat</vt:lpstr>
      <vt:lpstr>Vardashen</vt:lpstr>
      <vt:lpstr>Vardenik</vt:lpstr>
      <vt:lpstr>Vardenis</vt:lpstr>
      <vt:lpstr>Varser</vt:lpstr>
      <vt:lpstr>Vayk</vt:lpstr>
      <vt:lpstr>Vayots_Dzor_</vt:lpstr>
      <vt:lpstr>Vazashen</vt:lpstr>
      <vt:lpstr>Vedi</vt:lpstr>
      <vt:lpstr>Verin_Artashat</vt:lpstr>
      <vt:lpstr>Verin_Bazmaberd</vt:lpstr>
      <vt:lpstr>Verin_Dvin</vt:lpstr>
      <vt:lpstr>Verin_Getashen</vt:lpstr>
      <vt:lpstr>Verin_Ptghni</vt:lpstr>
      <vt:lpstr>Verin_Sasnashen</vt:lpstr>
      <vt:lpstr>Verin_Sasunik</vt:lpstr>
      <vt:lpstr>Veteran_support</vt:lpstr>
      <vt:lpstr>Voghjaberd</vt:lpstr>
      <vt:lpstr>Voskehask</vt:lpstr>
      <vt:lpstr>Voskehat</vt:lpstr>
      <vt:lpstr>Voskehat_Armavir</vt:lpstr>
      <vt:lpstr>Vosketap</vt:lpstr>
      <vt:lpstr>Vosketas</vt:lpstr>
      <vt:lpstr>Voskevaz</vt:lpstr>
      <vt:lpstr>Vostan</vt:lpstr>
      <vt:lpstr>Yeghegis</vt:lpstr>
      <vt:lpstr>Yeghegnadzor</vt:lpstr>
      <vt:lpstr>Yeghegnavan</vt:lpstr>
      <vt:lpstr>Yeghegnut_Armavir</vt:lpstr>
      <vt:lpstr>Yeghegnut_Lori</vt:lpstr>
      <vt:lpstr>Yeghnik</vt:lpstr>
      <vt:lpstr>Yeghvard</vt:lpstr>
      <vt:lpstr>Yenokavan</vt:lpstr>
      <vt:lpstr>Yeranos</vt:lpstr>
      <vt:lpstr>Yeraskh</vt:lpstr>
      <vt:lpstr>Yeraskhahun</vt:lpstr>
      <vt:lpstr>Yerazgavors</vt:lpstr>
      <vt:lpstr>GEOADMINS!Yerevan</vt:lpstr>
      <vt:lpstr>Yerevan_</vt:lpstr>
      <vt:lpstr>Yervandashat</vt:lpstr>
      <vt:lpstr>Zangakatun</vt:lpstr>
      <vt:lpstr>Zarinja</vt:lpstr>
      <vt:lpstr>Zaritap</vt:lpstr>
      <vt:lpstr>Zartonk</vt:lpstr>
      <vt:lpstr>Zolakar</vt:lpstr>
      <vt:lpstr>Zorak</vt:lpstr>
      <vt:lpstr>Zovaber</vt:lpstr>
      <vt:lpstr>Zovasar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Bonyo</dc:creator>
  <cp:keywords/>
  <dc:description/>
  <cp:lastModifiedBy>Patrice NDJI</cp:lastModifiedBy>
  <cp:revision/>
  <dcterms:created xsi:type="dcterms:W3CDTF">2017-02-07T18:04:38Z</dcterms:created>
  <dcterms:modified xsi:type="dcterms:W3CDTF">2021-10-20T19:42:34Z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915dece4-c3e3-43f6-b3f9-4b0ba5f72202</vt:lpwstr>
  </property>
  <property fmtid="{D5CDD505-2E9C-101B-9397-08002B2CF9AE}" pid="3" name="ESRI_WORKBOOK_ID">
    <vt:lpwstr>10b43001c79b465b9c1f5533e88508b0</vt:lpwstr>
  </property>
  <property fmtid="{D5CDD505-2E9C-101B-9397-08002B2CF9AE}" pid="4" name="ContentTypeId">
    <vt:lpwstr>0x010100C6B7D25836F67646A98C66F1CDD61673</vt:lpwstr>
  </property>
  <property fmtid="{D5CDD505-2E9C-101B-9397-08002B2CF9AE}" pid="5" name="LastMapLocation">
    <vt:lpwstr>IbAjPaSbk3ePRHtS6hz5DWtEIsxudnHPtMNhDhxK/Zs79O84/d8/EiESmCX3O4x+iGBozFVQ86iLJKWIiqy1KTolDvSi8Vf8OjM1i1ZxWJ7MAGn8olQ11OJy4VLUlVZ0Z6pgzsrdXPmjjZOZTCI/60HwxqUaMIFhOJ4P7vT/u+ZioL1SuhHsL7f0GlbGbnCH4AskcBE27qcvInPsX4CsXdnyGPJJwpXkYbNZEPf+lE/Jz3lsCvpWvKMfevzMUjJ</vt:lpwstr>
  </property>
  <property fmtid="{D5CDD505-2E9C-101B-9397-08002B2CF9AE}" pid="6" name="PriorMapLocation">
    <vt:lpwstr>1Set2jh5Jw4elU2PPoGKHvcvzumfxFPbHIuhbuJMhLjnfLTfON8J/Ye95xpJpw92aaWAk2/ZLWGEpKYsye/kp3Ju4yUsLU5KCZY2t+t2kDTU=</vt:lpwstr>
  </property>
  <property fmtid="{D5CDD505-2E9C-101B-9397-08002B2CF9AE}" pid="7" name="MAPCITE Version">
    <vt:lpwstr>Version 1.5.10.0</vt:lpwstr>
  </property>
</Properties>
</file>