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<sst xmlns="http://schemas.openxmlformats.org/spreadsheetml/2006/main" count="156" uniqueCount="76">
  <si>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</si>
  <si>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</si>
  <si>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</si>
  <si>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</si>
  <si>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</si>
  <si>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</si>
  <si>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</si>
  <si>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</si>
  <si>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</si>
  <si>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</si>
  <si>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</si>
  <si>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</si>
  <si>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</si>
  <si>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</si>
  <si>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</si>
  <si>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</si>
  <si>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</si>
  <si>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</si>
  <si>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</si>
  <si>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</si>
  <si>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</si>
  <si>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</si>
  <si>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</si>
  <si>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</si>
  <si>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</si>
  <si>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</si>
  <si>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</si>
  <si>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</si>
  <si>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</si>
  <si>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</si>
  <si>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</si>
  <si>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</si>
  <si>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</si>
  <si>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</si>
  <si>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</si>
  <si>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</si>
  <si>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</si>
  <si>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</si>
  <si>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</si>
  <si>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</si>
  <si>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</si>
  <si>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</si>
  <si>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</si>
  <si>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</si>
  <si>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</si>
  <si>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</si>
  <si>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</si>
  <si>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</si>
  <si>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</si>
  <si>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</si>
  <si>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</si>
  <si>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</si>
  <si>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</si>
  <si>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</si>
  <si>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</si>
  <si>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</si>
  <si>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</si>
  <si>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</si>
  <si>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</si>
  <si>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</si>
  <si>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</si>
  <si>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</si>
  <si>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</si>
  <si>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</si>
  <si>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</si>
  <si>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</si>
  <si>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</si>
  <si>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</si>
  <si>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</si>
  <si>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</si>
  <si>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</si>
  <si>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</si>
  <si>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12 Aug 2011</t>
  </si>
  <si>
    <t>* These total figures apply only to camps, not to the Transit Centre or</t>
  </si>
  <si>
    <t>Reception Centre</t>
  </si>
  <si>
    <t>Total Individuals fully processed (hold ration card), but not yet relocated (=Transit Centre residents)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</si>
</sst>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3" fontId="4" fillId="0" borderId="31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2448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9345</c:v>
                </c:pt>
                <c:pt idx="5">
                  <c:v>0</c:v>
                </c:pt>
              </c:numCache>
            </c:numRef>
          </c:val>
        </c:ser>
        <c:axId val="42171733"/>
        <c:axId val="44001278"/>
      </c:bar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71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67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66003625"/>
        <c:axId val="57161714"/>
      </c:lineChart>
      <c:date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61714"/>
        <c:crosses val="autoZero"/>
        <c:auto val="0"/>
        <c:noMultiLvlLbl val="0"/>
      </c:dateAx>
      <c:valAx>
        <c:axId val="57161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44693379"/>
        <c:axId val="66696092"/>
      </c:bar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9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3393917"/>
        <c:axId val="33674342"/>
      </c:bar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4633623"/>
        <c:axId val="43267152"/>
      </c:bar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3860049"/>
        <c:axId val="14978394"/>
      </c:bar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6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587819"/>
        <c:axId val="5290372"/>
      </c:bar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8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5">
      <selection activeCell="A135" sqref="A135:E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44</v>
      </c>
      <c r="B1" s="5"/>
      <c r="C1" s="5"/>
      <c r="D1" s="6"/>
      <c r="E1" s="6"/>
      <c r="F1" s="18"/>
      <c r="G1" s="18"/>
      <c r="H1" s="18"/>
    </row>
    <row r="2" spans="1:8" ht="12.75">
      <c r="A2" s="71" t="s">
        <v>72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45</v>
      </c>
      <c r="F22" s="102"/>
      <c r="G22" s="99" t="s">
        <v>46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42</v>
      </c>
      <c r="H23" s="65" t="s">
        <v>43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54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47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2448</v>
      </c>
      <c r="D29" s="110">
        <v>9345</v>
      </c>
      <c r="E29" s="85" t="s">
        <v>33</v>
      </c>
      <c r="F29" s="85" t="s">
        <v>33</v>
      </c>
      <c r="G29" s="75">
        <f t="shared" si="0"/>
        <v>2448</v>
      </c>
      <c r="H29" s="75">
        <f t="shared" si="0"/>
        <v>9345</v>
      </c>
    </row>
    <row r="30" spans="1:8" ht="15" customHeight="1">
      <c r="A30" s="55" t="s">
        <v>25</v>
      </c>
      <c r="B30" s="3"/>
      <c r="C30" s="153" t="s">
        <v>33</v>
      </c>
      <c r="D30" s="154" t="s">
        <v>33</v>
      </c>
      <c r="E30" s="70" t="s">
        <v>33</v>
      </c>
      <c r="F30" s="70" t="s">
        <v>33</v>
      </c>
      <c r="G30" s="70" t="str">
        <f t="shared" si="0"/>
        <v>n/a</v>
      </c>
      <c r="H30" s="70" t="str">
        <f t="shared" si="0"/>
        <v>n/a</v>
      </c>
    </row>
    <row r="31" spans="1:8" ht="15" customHeight="1">
      <c r="A31" s="91" t="s">
        <v>49</v>
      </c>
      <c r="B31" s="66"/>
      <c r="C31" s="67">
        <f>SUM(C29:C30)</f>
        <v>2448</v>
      </c>
      <c r="D31" s="92">
        <f>SUM(D29:D30)</f>
        <v>9345</v>
      </c>
      <c r="E31" s="90" t="s">
        <v>33</v>
      </c>
      <c r="F31" s="88" t="s">
        <v>33</v>
      </c>
      <c r="G31" s="67">
        <f>SUM(G29:G30)</f>
        <v>2448</v>
      </c>
      <c r="H31" s="67">
        <f>SUM(H29:H30)</f>
        <v>9345</v>
      </c>
    </row>
    <row r="32" spans="1:8" ht="15" customHeight="1" thickBot="1">
      <c r="A32" s="58" t="s">
        <v>48</v>
      </c>
      <c r="B32" s="59"/>
      <c r="C32" s="60">
        <f>C28+C31</f>
        <v>28904</v>
      </c>
      <c r="D32" s="61">
        <f>D28+D31</f>
        <v>119005</v>
      </c>
      <c r="E32" s="62">
        <f>E28</f>
        <v>10440</v>
      </c>
      <c r="F32" s="62">
        <f>F28</f>
        <v>40479</v>
      </c>
      <c r="G32" s="57">
        <f>G28+G31</f>
        <v>18464</v>
      </c>
      <c r="H32" s="56">
        <f>H28+H31</f>
        <v>78526</v>
      </c>
    </row>
    <row r="33" ht="12.75">
      <c r="A33" s="1" t="s">
        <v>30</v>
      </c>
    </row>
    <row r="34" ht="12.75">
      <c r="G34" s="2"/>
    </row>
    <row r="35" ht="12.75">
      <c r="A35" s="1" t="s">
        <v>60</v>
      </c>
    </row>
    <row r="36" spans="1:7" ht="13.5" thickBot="1">
      <c r="A36" s="1" t="s">
        <v>61</v>
      </c>
      <c r="G36" s="2"/>
    </row>
    <row r="37" spans="1:8" ht="13.5" thickBot="1">
      <c r="A37" s="104" t="s">
        <v>64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63</v>
      </c>
      <c r="B64" s="131"/>
      <c r="C64" s="131"/>
      <c r="D64" s="131"/>
      <c r="E64" s="131"/>
      <c r="F64" s="132"/>
      <c r="G64" s="107"/>
      <c r="H64" s="108"/>
    </row>
    <row r="65" spans="1:2" ht="12.75">
      <c r="A65" s="190" t="s">
        <v>68</v>
      </c>
      <c r="B65" s="143" t="s">
        <v>51</v>
      </c>
    </row>
    <row r="66" spans="1:2" ht="12.75">
      <c r="A66" s="188">
        <v>40756</v>
      </c>
      <c r="B66" s="185">
        <v>327</v>
      </c>
    </row>
    <row r="67" spans="1:2" ht="12.75">
      <c r="A67" s="188">
        <v>40757</v>
      </c>
      <c r="B67" s="186">
        <v>272</v>
      </c>
    </row>
    <row r="68" spans="1:2" ht="12.75">
      <c r="A68" s="188">
        <v>40758</v>
      </c>
      <c r="B68" s="186">
        <v>207</v>
      </c>
    </row>
    <row r="69" spans="1:2" ht="12.75">
      <c r="A69" s="188">
        <v>40759</v>
      </c>
      <c r="B69" s="186">
        <v>129</v>
      </c>
    </row>
    <row r="70" spans="1:2" ht="12.75">
      <c r="A70" s="188">
        <v>40760</v>
      </c>
      <c r="B70" s="186">
        <v>130</v>
      </c>
    </row>
    <row r="71" spans="1:2" ht="12.75">
      <c r="A71" s="188">
        <v>40761</v>
      </c>
      <c r="B71" s="186">
        <v>155</v>
      </c>
    </row>
    <row r="72" spans="1:2" ht="12.75">
      <c r="A72" s="188">
        <v>40762</v>
      </c>
      <c r="B72" s="186">
        <v>76</v>
      </c>
    </row>
    <row r="73" spans="1:2" ht="12.75">
      <c r="A73" s="188">
        <v>40763</v>
      </c>
      <c r="B73" s="186">
        <v>385</v>
      </c>
    </row>
    <row r="74" spans="1:2" ht="12.75">
      <c r="A74" s="188">
        <v>40764</v>
      </c>
      <c r="B74" s="186">
        <v>247</v>
      </c>
    </row>
    <row r="75" spans="1:2" ht="12.75">
      <c r="A75" s="188">
        <v>40765</v>
      </c>
      <c r="B75" s="186">
        <v>168</v>
      </c>
    </row>
    <row r="76" spans="1:2" ht="12.75">
      <c r="A76" s="188">
        <v>40766</v>
      </c>
      <c r="B76" s="186">
        <v>264</v>
      </c>
    </row>
    <row r="77" spans="1:2" ht="12.75">
      <c r="A77" s="188">
        <v>40767</v>
      </c>
      <c r="B77" s="186">
        <v>59</v>
      </c>
    </row>
    <row r="78" spans="1:2" ht="12.75">
      <c r="A78" s="188">
        <v>40768</v>
      </c>
      <c r="B78" s="186"/>
    </row>
    <row r="79" spans="1:2" ht="12.75">
      <c r="A79" s="188">
        <v>40769</v>
      </c>
      <c r="B79" s="186"/>
    </row>
    <row r="80" spans="1:2" ht="12.75">
      <c r="A80" s="188">
        <v>40770</v>
      </c>
      <c r="B80" s="186"/>
    </row>
    <row r="81" spans="1:2" ht="12.75">
      <c r="A81" s="188">
        <v>40771</v>
      </c>
      <c r="B81" s="186"/>
    </row>
    <row r="82" spans="1:2" ht="12.75">
      <c r="A82" s="188">
        <v>40772</v>
      </c>
      <c r="B82" s="186"/>
    </row>
    <row r="83" spans="1:2" ht="12.75">
      <c r="A83" s="188">
        <v>40773</v>
      </c>
      <c r="B83" s="186"/>
    </row>
    <row r="84" spans="1:2" ht="12.75">
      <c r="A84" s="188">
        <v>40774</v>
      </c>
      <c r="B84" s="186"/>
    </row>
    <row r="85" spans="1:2" ht="12.75">
      <c r="A85" s="188">
        <v>40775</v>
      </c>
      <c r="B85" s="186"/>
    </row>
    <row r="86" spans="1:2" ht="12.75">
      <c r="A86" s="188">
        <v>40776</v>
      </c>
      <c r="B86" s="186"/>
    </row>
    <row r="87" spans="1:2" ht="12.75">
      <c r="A87" s="188">
        <v>40777</v>
      </c>
      <c r="B87" s="186"/>
    </row>
    <row r="88" spans="1:2" ht="12.75">
      <c r="A88" s="188">
        <v>40778</v>
      </c>
      <c r="B88" s="186"/>
    </row>
    <row r="89" spans="1:2" ht="12.75">
      <c r="A89" s="188">
        <v>40779</v>
      </c>
      <c r="B89" s="186"/>
    </row>
    <row r="90" spans="1:2" ht="12.75">
      <c r="A90" s="188">
        <v>40780</v>
      </c>
      <c r="B90" s="186"/>
    </row>
    <row r="91" spans="1:2" ht="12.75">
      <c r="A91" s="188">
        <v>40781</v>
      </c>
      <c r="B91" s="186"/>
    </row>
    <row r="92" spans="1:2" ht="12.75">
      <c r="A92" s="188">
        <v>40782</v>
      </c>
      <c r="B92" s="185"/>
    </row>
    <row r="93" spans="1:2" ht="12.75">
      <c r="A93" s="188">
        <v>40783</v>
      </c>
      <c r="B93" s="185"/>
    </row>
    <row r="94" spans="1:2" ht="12.75">
      <c r="A94" s="188">
        <v>40784</v>
      </c>
      <c r="B94" s="185"/>
    </row>
    <row r="95" spans="1:2" ht="12.75">
      <c r="A95" s="188">
        <v>40785</v>
      </c>
      <c r="B95" s="186"/>
    </row>
    <row r="96" spans="1:2" ht="12.75">
      <c r="A96" s="189">
        <v>40786</v>
      </c>
      <c r="B96" s="187"/>
    </row>
    <row r="97" spans="1:2" ht="13.5" thickBot="1">
      <c r="A97" s="96" t="s">
        <v>52</v>
      </c>
      <c r="B97" s="109">
        <f>SUM(B66:B95)</f>
        <v>2419</v>
      </c>
    </row>
    <row r="99" spans="1:8" ht="12.75">
      <c r="A99" s="9" t="s">
        <v>65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5" t="s">
        <v>18</v>
      </c>
      <c r="B121" s="156">
        <v>1502</v>
      </c>
      <c r="C121" s="157">
        <v>6792</v>
      </c>
    </row>
    <row r="122" spans="1:4" ht="12.75" customHeight="1">
      <c r="A122" s="158" t="s">
        <v>19</v>
      </c>
      <c r="B122" s="159">
        <v>527</v>
      </c>
      <c r="C122" s="160">
        <v>2016</v>
      </c>
      <c r="D122" s="1" t="s">
        <v>3</v>
      </c>
    </row>
    <row r="123" spans="1:3" ht="12.75" customHeight="1">
      <c r="A123" s="158" t="s">
        <v>20</v>
      </c>
      <c r="B123" s="159">
        <v>1019</v>
      </c>
      <c r="C123" s="160">
        <v>4072</v>
      </c>
    </row>
    <row r="124" spans="1:3" ht="12.75" customHeight="1">
      <c r="A124" s="158" t="s">
        <v>21</v>
      </c>
      <c r="B124" s="159">
        <v>1650</v>
      </c>
      <c r="C124" s="160">
        <v>6749</v>
      </c>
    </row>
    <row r="125" spans="1:3" ht="12.75" customHeight="1">
      <c r="A125" s="158" t="s">
        <v>22</v>
      </c>
      <c r="B125" s="159">
        <v>2587</v>
      </c>
      <c r="C125" s="160">
        <v>12045</v>
      </c>
    </row>
    <row r="126" spans="1:8" ht="12.75" customHeight="1">
      <c r="A126" s="158" t="s">
        <v>23</v>
      </c>
      <c r="B126" s="159">
        <v>7030</v>
      </c>
      <c r="C126" s="160">
        <v>24042</v>
      </c>
      <c r="H126" s="16"/>
    </row>
    <row r="127" spans="1:8" ht="12.75" customHeight="1">
      <c r="A127" s="161" t="s">
        <v>50</v>
      </c>
      <c r="B127" s="162">
        <v>4463</v>
      </c>
      <c r="C127" s="163">
        <v>19610</v>
      </c>
      <c r="H127" s="16"/>
    </row>
    <row r="128" spans="1:8" ht="12.75" customHeight="1">
      <c r="A128" s="164" t="s">
        <v>67</v>
      </c>
      <c r="B128" s="165">
        <v>598</v>
      </c>
      <c r="C128" s="166">
        <v>1999</v>
      </c>
      <c r="H128" s="16"/>
    </row>
    <row r="129" spans="1:4" ht="12.75" customHeight="1">
      <c r="A129" s="14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69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38" t="s">
        <v>62</v>
      </c>
      <c r="B132" s="139"/>
      <c r="C132" s="139"/>
      <c r="D132" s="140"/>
      <c r="E132" s="141"/>
      <c r="F132" s="21" t="s">
        <v>0</v>
      </c>
    </row>
    <row r="133" spans="1:6" s="14" customFormat="1" ht="12.75" customHeight="1">
      <c r="A133" s="196" t="s">
        <v>70</v>
      </c>
      <c r="B133" s="197"/>
      <c r="C133" s="197"/>
      <c r="D133" s="197"/>
      <c r="E133" s="198"/>
      <c r="F133" s="135">
        <v>2296</v>
      </c>
    </row>
    <row r="134" spans="1:8" ht="12.75">
      <c r="A134" s="196" t="s">
        <v>71</v>
      </c>
      <c r="B134" s="197"/>
      <c r="C134" s="197"/>
      <c r="D134" s="197"/>
      <c r="E134" s="198"/>
      <c r="F134" s="134">
        <v>7656</v>
      </c>
      <c r="H134" s="16"/>
    </row>
    <row r="135" spans="1:8" ht="12.75" customHeight="1">
      <c r="A135" s="199" t="s">
        <v>75</v>
      </c>
      <c r="B135" s="200"/>
      <c r="C135" s="200"/>
      <c r="D135" s="200"/>
      <c r="E135" s="201"/>
      <c r="F135" s="195">
        <v>9070</v>
      </c>
      <c r="H135" s="2"/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mergeCells count="3">
    <mergeCell ref="A133:E133"/>
    <mergeCell ref="A134:E134"/>
    <mergeCell ref="A135:E135"/>
  </mergeCells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L17" sqref="L1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72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1" t="s">
        <v>4</v>
      </c>
      <c r="C5" s="192"/>
      <c r="D5" s="192"/>
      <c r="E5" s="193"/>
      <c r="F5" s="191" t="s">
        <v>2</v>
      </c>
      <c r="G5" s="194"/>
    </row>
    <row r="6" spans="1:7" ht="13.5" thickBot="1">
      <c r="A6" s="144" t="s">
        <v>5</v>
      </c>
      <c r="B6" s="145" t="s">
        <v>6</v>
      </c>
      <c r="C6" s="145" t="s">
        <v>7</v>
      </c>
      <c r="D6" s="145" t="s">
        <v>8</v>
      </c>
      <c r="E6" s="145" t="s">
        <v>7</v>
      </c>
      <c r="F6" s="145" t="s">
        <v>2</v>
      </c>
      <c r="G6" s="14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41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73</v>
      </c>
      <c r="B13" s="26"/>
      <c r="C13" s="26"/>
      <c r="D13" s="26"/>
      <c r="E13" s="26"/>
      <c r="F13" s="26"/>
      <c r="G13" s="26"/>
    </row>
    <row r="14" spans="1:7" ht="13.5" thickBot="1">
      <c r="A14" s="31" t="s">
        <v>74</v>
      </c>
      <c r="B14" s="26"/>
      <c r="C14" s="26"/>
      <c r="D14" s="26"/>
      <c r="E14" s="26"/>
      <c r="F14" s="26"/>
      <c r="G14" s="26"/>
    </row>
    <row r="15" spans="1:7" ht="12.75">
      <c r="A15" s="27" t="s">
        <v>53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1" t="s">
        <v>4</v>
      </c>
      <c r="C30" s="192"/>
      <c r="D30" s="192"/>
      <c r="E30" s="193"/>
      <c r="F30" s="191" t="s">
        <v>2</v>
      </c>
      <c r="G30" s="194"/>
    </row>
    <row r="31" spans="1:7" ht="13.5" thickBot="1">
      <c r="A31" s="144" t="s">
        <v>5</v>
      </c>
      <c r="B31" s="145" t="s">
        <v>6</v>
      </c>
      <c r="C31" s="145" t="s">
        <v>7</v>
      </c>
      <c r="D31" s="145" t="s">
        <v>8</v>
      </c>
      <c r="E31" s="145" t="s">
        <v>7</v>
      </c>
      <c r="F31" s="145" t="s">
        <v>2</v>
      </c>
      <c r="G31" s="146" t="s">
        <v>7</v>
      </c>
    </row>
    <row r="32" spans="1:7" ht="12.75">
      <c r="A32" s="32" t="s">
        <v>9</v>
      </c>
      <c r="B32" s="147">
        <v>5483</v>
      </c>
      <c r="C32" s="40">
        <f>B32/F37</f>
        <v>0.1384560995934446</v>
      </c>
      <c r="D32" s="14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8">
        <v>7667</v>
      </c>
      <c r="C33" s="44">
        <f>B33/F37</f>
        <v>0.19360622206509936</v>
      </c>
      <c r="D33" s="14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8">
        <v>3417</v>
      </c>
      <c r="C34" s="44">
        <f>B34/F37</f>
        <v>0.08628569985606424</v>
      </c>
      <c r="D34" s="14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8">
        <v>1390</v>
      </c>
      <c r="C35" s="44">
        <f>B35/F37</f>
        <v>0.03510012373424914</v>
      </c>
      <c r="D35" s="14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9">
        <v>128</v>
      </c>
      <c r="C36" s="48">
        <f>B36/F37</f>
        <v>0.003232241610060352</v>
      </c>
      <c r="D36" s="14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39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55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1" t="s">
        <v>4</v>
      </c>
      <c r="C54" s="192"/>
      <c r="D54" s="192"/>
      <c r="E54" s="193"/>
      <c r="F54" s="191" t="s">
        <v>2</v>
      </c>
      <c r="G54" s="194"/>
    </row>
    <row r="55" spans="1:7" ht="13.5" thickBot="1">
      <c r="A55" s="144" t="s">
        <v>5</v>
      </c>
      <c r="B55" s="145" t="s">
        <v>6</v>
      </c>
      <c r="C55" s="145" t="s">
        <v>7</v>
      </c>
      <c r="D55" s="145" t="s">
        <v>8</v>
      </c>
      <c r="E55" s="145" t="s">
        <v>7</v>
      </c>
      <c r="F55" s="145" t="s">
        <v>2</v>
      </c>
      <c r="G55" s="146" t="s">
        <v>7</v>
      </c>
    </row>
    <row r="56" spans="1:7" ht="12.75">
      <c r="A56" s="32" t="s">
        <v>9</v>
      </c>
      <c r="B56" s="150">
        <v>4370</v>
      </c>
      <c r="C56" s="40">
        <f>B56/F61</f>
        <v>0.11677310744729177</v>
      </c>
      <c r="D56" s="15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51">
        <v>6121</v>
      </c>
      <c r="C57" s="44">
        <f>B57/F61</f>
        <v>0.16356251503086336</v>
      </c>
      <c r="D57" s="15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51">
        <v>2491</v>
      </c>
      <c r="C58" s="44">
        <f>B58/F61</f>
        <v>0.0665633433984448</v>
      </c>
      <c r="D58" s="15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51">
        <v>3992</v>
      </c>
      <c r="C59" s="44">
        <f>B59/F61</f>
        <v>0.10667236726077546</v>
      </c>
      <c r="D59" s="15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52">
        <v>389</v>
      </c>
      <c r="C60" s="48">
        <f>B60/F61</f>
        <v>0.010394677070250916</v>
      </c>
      <c r="D60" s="15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38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56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1" t="s">
        <v>4</v>
      </c>
      <c r="C78" s="192"/>
      <c r="D78" s="192"/>
      <c r="E78" s="193"/>
      <c r="F78" s="191" t="s">
        <v>2</v>
      </c>
      <c r="G78" s="194"/>
    </row>
    <row r="79" spans="1:7" ht="13.5" thickBot="1">
      <c r="A79" s="144" t="s">
        <v>5</v>
      </c>
      <c r="B79" s="145" t="s">
        <v>6</v>
      </c>
      <c r="C79" s="145" t="s">
        <v>7</v>
      </c>
      <c r="D79" s="145" t="s">
        <v>8</v>
      </c>
      <c r="E79" s="145" t="s">
        <v>7</v>
      </c>
      <c r="F79" s="145" t="s">
        <v>2</v>
      </c>
      <c r="G79" s="146" t="s">
        <v>7</v>
      </c>
    </row>
    <row r="80" spans="1:10" ht="12.75">
      <c r="A80" s="167" t="s">
        <v>9</v>
      </c>
      <c r="B80" s="168">
        <v>3301</v>
      </c>
      <c r="C80" s="169">
        <f>B80/F85</f>
        <v>0.13055687391235565</v>
      </c>
      <c r="D80" s="168">
        <v>3153</v>
      </c>
      <c r="E80" s="17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71" t="s">
        <v>10</v>
      </c>
      <c r="B81" s="172">
        <v>4998</v>
      </c>
      <c r="C81" s="173">
        <f>B81/F85</f>
        <v>0.19767441860465115</v>
      </c>
      <c r="D81" s="172">
        <v>4534</v>
      </c>
      <c r="E81" s="17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5" t="s">
        <v>11</v>
      </c>
      <c r="B82" s="172">
        <v>2481</v>
      </c>
      <c r="C82" s="173">
        <f>B82/F85</f>
        <v>0.09812529663028002</v>
      </c>
      <c r="D82" s="172">
        <v>3695</v>
      </c>
      <c r="E82" s="17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6" t="s">
        <v>12</v>
      </c>
      <c r="B83" s="172">
        <v>1136</v>
      </c>
      <c r="C83" s="173">
        <f>B83/F85</f>
        <v>0.04492959974687549</v>
      </c>
      <c r="D83" s="172">
        <v>1732</v>
      </c>
      <c r="E83" s="17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7" t="s">
        <v>13</v>
      </c>
      <c r="B84" s="178">
        <v>145</v>
      </c>
      <c r="C84" s="179">
        <f>B84/F85</f>
        <v>0.00573485208036703</v>
      </c>
      <c r="D84" s="178">
        <v>109</v>
      </c>
      <c r="E84" s="18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40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57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58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1" t="s">
        <v>4</v>
      </c>
      <c r="C102" s="192"/>
      <c r="D102" s="192"/>
      <c r="E102" s="193"/>
      <c r="F102" s="191" t="s">
        <v>2</v>
      </c>
      <c r="G102" s="194"/>
    </row>
    <row r="103" spans="1:7" ht="13.5" thickBot="1">
      <c r="A103" s="144" t="s">
        <v>5</v>
      </c>
      <c r="B103" s="145" t="s">
        <v>6</v>
      </c>
      <c r="C103" s="145" t="s">
        <v>7</v>
      </c>
      <c r="D103" s="145" t="s">
        <v>8</v>
      </c>
      <c r="E103" s="145" t="s">
        <v>7</v>
      </c>
      <c r="F103" s="145" t="s">
        <v>2</v>
      </c>
      <c r="G103" s="146" t="s">
        <v>7</v>
      </c>
    </row>
    <row r="104" spans="1:10" ht="12.75">
      <c r="A104" s="32" t="s">
        <v>9</v>
      </c>
      <c r="B104" s="181">
        <v>942</v>
      </c>
      <c r="C104" s="40">
        <f>B104/F109</f>
        <v>0.12812840043525572</v>
      </c>
      <c r="D104" s="18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84">
        <v>1518</v>
      </c>
      <c r="C105" s="44">
        <f>B105/F109</f>
        <v>0.20647442872687705</v>
      </c>
      <c r="D105" s="18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82">
        <v>730</v>
      </c>
      <c r="C106" s="44">
        <f>B106/F109</f>
        <v>0.09929270946681175</v>
      </c>
      <c r="D106" s="18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82">
        <v>296</v>
      </c>
      <c r="C107" s="44">
        <f>B107/F109</f>
        <v>0.04026115342763874</v>
      </c>
      <c r="D107" s="18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83">
        <v>31</v>
      </c>
      <c r="C108" s="48">
        <f>B108/F109</f>
        <v>0.0042165397170837865</v>
      </c>
      <c r="D108" s="18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40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59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2011-08-13T16:24:25Z</dcterms:modified>
  <cp:category/>
  <cp:version/>
  <cp:contentType/>
  <cp:contentStatus/>
</cp:coreProperties>
</file>